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Общ.имущ.'!$A$165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<sst xmlns="http://schemas.openxmlformats.org/spreadsheetml/2006/main" count="2798" uniqueCount="446">
  <si>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</si>
  <si>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</si>
  <si>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</si>
  <si>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</si>
  <si>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</si>
  <si>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</si>
  <si>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</si>
  <si>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</si>
  <si>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</si>
  <si>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</si>
  <si>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</si>
  <si>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</si>
  <si>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</si>
  <si>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</si>
  <si>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</si>
  <si>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</si>
  <si>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</si>
  <si>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</si>
  <si>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</si>
  <si>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</si>
  <si>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</si>
  <si>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</si>
  <si>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</si>
  <si>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</si>
  <si>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</si>
  <si>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</si>
  <si>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</si>
  <si>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</si>
  <si>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</si>
  <si>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</si>
  <si>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</si>
  <si>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</si>
  <si>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</si>
  <si>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</si>
  <si>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</si>
  <si>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</si>
  <si>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</si>
  <si>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</si>
  <si>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</si>
  <si>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</si>
  <si>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</si>
  <si>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</si>
  <si>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</si>
  <si>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</si>
  <si>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</si>
  <si>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</si>
  <si>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</si>
  <si>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</si>
  <si>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</si>
  <si>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</si>
  <si>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</si>
  <si>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</si>
  <si>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</si>
  <si>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</si>
  <si>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</si>
  <si>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</si>
  <si>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</si>
  <si>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</si>
  <si>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</si>
  <si>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</si>
  <si>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</si>
  <si>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</si>
  <si>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</si>
  <si>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</si>
  <si>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</si>
  <si>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</si>
  <si>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</si>
  <si>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</si>
  <si>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</si>
  <si>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</si>
  <si>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</si>
  <si>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</si>
  <si>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</si>
  <si>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</si>
  <si>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</si>
  <si>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</si>
  <si>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</si>
  <si>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</si>
  <si>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</si>
  <si>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</si>
  <si>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</si>
  <si>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</si>
  <si>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</si>
  <si>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</si>
  <si>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</si>
  <si>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</si>
  <si>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</si>
  <si>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</si>
  <si>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</si>
  <si>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</si>
  <si>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</si>
  <si>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</si>
  <si>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</si>
  <si>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</si>
  <si>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</si>
  <si>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</si>
  <si>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</si>
  <si>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</si>
  <si>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</si>
  <si>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</si>
  <si>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</si>
  <si>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</si>
  <si>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</si>
  <si>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</si>
  <si>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</si>
  <si>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</si>
  <si>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</si>
  <si>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</si>
  <si>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</si>
  <si>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</si>
  <si>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</si>
  <si>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</si>
  <si>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</si>
  <si>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</si>
  <si>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</si>
  <si>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</si>
  <si>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</si>
  <si>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</si>
  <si>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</si>
  <si>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</si>
  <si>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</si>
  <si>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</si>
  <si>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</si>
  <si>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</si>
  <si>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</si>
  <si>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</si>
  <si>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</si>
  <si>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</si>
  <si>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</si>
  <si>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</si>
  <si>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</si>
  <si>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</si>
  <si>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</si>
  <si>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</si>
  <si>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</si>
  <si>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</si>
  <si>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</si>
  <si>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</si>
  <si>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</si>
  <si>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</si>
  <si>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</si>
  <si>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</si>
  <si>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</si>
  <si>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</si>
  <si>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</si>
  <si>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</si>
  <si>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</si>
  <si>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</si>
  <si>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</si>
  <si>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</si>
  <si>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</si>
  <si>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</si>
  <si>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</si>
  <si>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</si>
  <si>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</si>
  <si>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</si>
  <si>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</si>
  <si>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</si>
  <si>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</si>
  <si>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</si>
  <si>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</si>
  <si>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</si>
  <si>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</si>
  <si>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</si>
  <si>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</si>
  <si>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</si>
  <si>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</si>
  <si>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</si>
  <si>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</si>
  <si>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</si>
  <si>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</si>
  <si>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</si>
  <si>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</si>
  <si>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</si>
  <si>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</si>
  <si>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</si>
  <si>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</si>
  <si>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</si>
  <si>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</si>
  <si>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</si>
  <si>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</si>
  <si>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</si>
  <si>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</si>
  <si>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</si>
  <si>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</si>
  <si>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</si>
  <si>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</si>
  <si>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</si>
  <si>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</si>
  <si>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</si>
  <si>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</si>
  <si>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</si>
  <si>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</si>
  <si>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</si>
  <si>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</si>
  <si>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</si>
  <si>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</si>
  <si>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</si>
  <si>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</si>
  <si>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</si>
  <si>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</si>
  <si>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</si>
  <si>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</si>
  <si>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</si>
  <si>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</si>
  <si>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</si>
  <si>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</si>
  <si>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</si>
  <si>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</si>
  <si>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</si>
  <si>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</si>
  <si>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</si>
  <si>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</si>
  <si>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</si>
  <si>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</si>
  <si>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</si>
  <si>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</si>
  <si>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</si>
  <si>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</si>
  <si>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</si>
  <si>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</si>
  <si>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</si>
  <si>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</si>
  <si>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</si>
  <si>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</si>
  <si>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</si>
  <si>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</si>
  <si>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</si>
  <si>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</si>
  <si>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</si>
  <si>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</si>
  <si>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</si>
  <si>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</si>
  <si>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</si>
  <si>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</si>
  <si>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</si>
  <si>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</si>
  <si>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</si>
  <si>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</si>
  <si>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</si>
  <si>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</si>
  <si>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</si>
  <si>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</si>
  <si>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</si>
  <si>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</si>
  <si>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</si>
  <si>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</si>
  <si>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</si>
  <si>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</si>
  <si>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</si>
  <si>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</si>
  <si>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</si>
  <si>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</si>
  <si>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</si>
  <si>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</si>
  <si>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</si>
  <si>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</si>
  <si>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</si>
  <si>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</si>
  <si>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</si>
  <si>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</si>
  <si>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</si>
  <si>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</si>
  <si>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</si>
  <si>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</si>
  <si>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</si>
  <si>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</si>
  <si>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</si>
  <si>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</si>
  <si>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</si>
  <si>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</si>
  <si>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</si>
  <si>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</si>
  <si>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</si>
  <si>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</si>
  <si>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</si>
  <si>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</si>
  <si>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</si>
  <si>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</si>
  <si>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</si>
  <si>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</si>
  <si>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</si>
  <si>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</si>
  <si>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</si>
  <si>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</si>
  <si>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</si>
  <si>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</si>
  <si>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</si>
  <si>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</si>
  <si>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</si>
  <si>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</si>
  <si>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</si>
  <si>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</si>
  <si>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</si>
  <si>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</si>
  <si>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</si>
  <si>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</si>
  <si>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</si>
  <si>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</si>
  <si>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</si>
  <si>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</si>
  <si>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</si>
  <si>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</si>
  <si>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</si>
  <si>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</si>
  <si>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</si>
  <si>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</si>
  <si>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</si>
  <si>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</si>
  <si>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</si>
  <si>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</si>
  <si>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</si>
  <si>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</si>
  <si>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</si>
  <si>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</si>
  <si>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</si>
  <si>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</si>
  <si>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</si>
  <si>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</si>
  <si>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</si>
  <si>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</si>
  <si>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</si>
  <si>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</si>
  <si>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</si>
  <si>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</si>
  <si>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</si>
  <si>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</si>
  <si>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</si>
  <si>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</si>
  <si>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</si>
  <si>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</si>
  <si>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</si>
  <si>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</si>
  <si>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</si>
  <si>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</si>
  <si>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</si>
  <si>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</si>
  <si>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</si>
  <si>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</si>
  <si>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</si>
  <si>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</si>
  <si>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</si>
  <si>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</si>
  <si>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</si>
  <si>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</si>
  <si>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</si>
  <si>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</si>
  <si>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</si>
  <si>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</si>
  <si>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</si>
  <si>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</si>
  <si>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</si>
  <si>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</si>
  <si>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</si>
  <si>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</si>
  <si>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</si>
  <si>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</si>
  <si>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</si>
  <si>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</si>
  <si>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</si>
  <si>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</si>
  <si>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</si>
  <si>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</si>
  <si>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</si>
  <si>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</si>
  <si>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</si>
  <si>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</si>
  <si>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весна-осень 2016</t>
  </si>
  <si>
    <t>50:110020310527</t>
  </si>
  <si>
    <t>ИНН 5024136232</t>
  </si>
  <si>
    <t>№ 42</t>
  </si>
  <si>
    <t>Подъезд №1 помещение №20</t>
  </si>
  <si>
    <t>Лестничная клетка, тамбур</t>
  </si>
  <si>
    <t>Подъезд №2 помещение №21</t>
  </si>
  <si>
    <t>Коридор</t>
  </si>
  <si>
    <t>ИТП</t>
  </si>
  <si>
    <t>ИТП, техпомещение</t>
  </si>
  <si>
    <t>Техническое помещение №24</t>
  </si>
  <si>
    <t>Подвал места общего пользования №22</t>
  </si>
  <si>
    <t>Электрощитовая</t>
  </si>
  <si>
    <t>Техническое помещение №25</t>
  </si>
  <si>
    <t>Техпомещение</t>
  </si>
  <si>
    <t>Техническое помещение №26</t>
  </si>
  <si>
    <t>Техническое помещение №27</t>
  </si>
  <si>
    <t>Техническое помещение №28</t>
  </si>
  <si>
    <t>Котельная</t>
  </si>
  <si>
    <t>Мягкая кровля (тегола)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</si>
  <si>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</si>
  <si>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</si>
  <si>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</si>
  <si>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</si>
  <si>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</si>
  <si>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</si>
  <si>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</si>
  <si>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</si>
  <si>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Содержание общего имущества МКД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</si>
  <si>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</si>
  <si>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</si>
  <si>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</si>
  <si>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</si>
  <si>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</si>
  <si>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</si>
  <si>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</si>
  <si>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</si>
  <si>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</si>
  <si>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</si>
  <si>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</si>
  <si>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</si>
  <si>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</si>
  <si>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</si>
  <si>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</si>
  <si>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</si>
  <si>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</si>
  <si>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</si>
  <si>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</si>
  <si>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</si>
  <si>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</si>
  <si>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</si>
  <si>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</si>
  <si>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</si>
  <si>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</si>
  <si>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</si>
  <si>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</si>
  <si>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</si>
  <si>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м.куб.</t>
  </si>
  <si>
    <t>01.01.2021 / 01.07.2021</t>
  </si>
  <si>
    <t>335-РВ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</si>
  <si>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</si>
  <si>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</si>
  <si>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</si>
  <si>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</si>
  <si>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</si>
  <si>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</si>
  <si>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</si>
  <si>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</si>
  <si>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</si>
  <si>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</si>
  <si>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</si>
  <si>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</si>
  <si>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</si>
  <si>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</si>
  <si>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</si>
  <si>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</si>
  <si>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01.01.2022 г.</t>
  </si>
  <si>
    <t>31.12.2022 г.</t>
  </si>
  <si>
    <t>монодитная плита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</si>
</sst>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1" t="s">
        <v>58</v>
      </c>
      <c r="B2" s="181"/>
      <c r="C2" s="181"/>
      <c r="D2" s="181"/>
      <c r="E2" s="181"/>
    </row>
    <row r="3" ht="14.25">
      <c r="A3" s="18"/>
    </row>
    <row r="4" spans="1:5" ht="24" customHeight="1">
      <c r="A4" s="182" t="s">
        <v>59</v>
      </c>
      <c r="B4" s="182"/>
      <c r="C4" s="182"/>
      <c r="D4" s="182"/>
      <c r="E4" s="182"/>
    </row>
    <row r="5" ht="15.75" thickBot="1">
      <c r="A5" s="19"/>
    </row>
    <row r="6" spans="1:7" ht="30" customHeight="1" thickBot="1">
      <c r="A6" s="183" t="s">
        <v>4</v>
      </c>
      <c r="B6" s="184"/>
      <c r="C6" s="184"/>
      <c r="D6" s="184"/>
      <c r="E6" s="185"/>
      <c r="F6" s="21"/>
      <c r="G6" s="20"/>
    </row>
    <row r="7" spans="1:7" ht="16.5" customHeight="1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0">
        <v>44986</v>
      </c>
      <c r="F8" s="23"/>
      <c r="G8" s="16"/>
    </row>
    <row r="9" spans="1:7" ht="30" customHeight="1" thickBot="1">
      <c r="A9" s="192" t="s">
        <v>60</v>
      </c>
      <c r="B9" s="193"/>
      <c r="C9" s="193"/>
      <c r="D9" s="193"/>
      <c r="E9" s="194"/>
      <c r="F9" s="23"/>
      <c r="G9" s="16"/>
    </row>
    <row r="10" spans="1:7" ht="31.5" customHeight="1">
      <c r="A10" s="189" t="s">
        <v>1</v>
      </c>
      <c r="B10" s="189" t="s">
        <v>61</v>
      </c>
      <c r="C10" s="186" t="s">
        <v>11</v>
      </c>
      <c r="D10" s="45" t="s">
        <v>62</v>
      </c>
      <c r="E10" s="91" t="s">
        <v>364</v>
      </c>
      <c r="F10" s="23"/>
      <c r="G10" s="16"/>
    </row>
    <row r="11" spans="1:7" ht="31.5">
      <c r="A11" s="190"/>
      <c r="B11" s="190"/>
      <c r="C11" s="187"/>
      <c r="D11" s="34" t="s">
        <v>63</v>
      </c>
      <c r="E11" s="98">
        <v>42347</v>
      </c>
      <c r="F11" s="23"/>
      <c r="G11" s="16"/>
    </row>
    <row r="12" spans="1:7" ht="32.25" thickBot="1">
      <c r="A12" s="191"/>
      <c r="B12" s="191"/>
      <c r="C12" s="188"/>
      <c r="D12" s="47" t="s">
        <v>64</v>
      </c>
      <c r="E12" s="125">
        <v>1</v>
      </c>
      <c r="F12" s="23"/>
      <c r="G12" s="16"/>
    </row>
    <row r="13" spans="1:7" ht="19.5" customHeight="1">
      <c r="A13" s="189" t="s">
        <v>2</v>
      </c>
      <c r="B13" s="189" t="s">
        <v>65</v>
      </c>
      <c r="C13" s="186" t="s">
        <v>11</v>
      </c>
      <c r="D13" s="45" t="s">
        <v>66</v>
      </c>
      <c r="E13" s="119">
        <v>42370</v>
      </c>
      <c r="F13" s="23"/>
      <c r="G13" s="16"/>
    </row>
    <row r="14" spans="1:7" ht="20.25" customHeight="1">
      <c r="A14" s="190"/>
      <c r="B14" s="190"/>
      <c r="C14" s="187"/>
      <c r="D14" s="34" t="s">
        <v>67</v>
      </c>
      <c r="E14" s="98">
        <v>42213</v>
      </c>
      <c r="F14" s="23"/>
      <c r="G14" s="16"/>
    </row>
    <row r="15" spans="1:7" ht="18.75" customHeight="1" thickBot="1">
      <c r="A15" s="191"/>
      <c r="B15" s="191"/>
      <c r="C15" s="188"/>
      <c r="D15" s="42" t="s">
        <v>65</v>
      </c>
      <c r="E15" s="125"/>
      <c r="F15" s="23"/>
      <c r="G15" s="16"/>
    </row>
    <row r="16" spans="1:7" ht="32.25" customHeight="1" thickBot="1">
      <c r="A16" s="192" t="s">
        <v>68</v>
      </c>
      <c r="B16" s="193"/>
      <c r="C16" s="193"/>
      <c r="D16" s="193"/>
      <c r="E16" s="194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92" t="s">
        <v>70</v>
      </c>
      <c r="B18" s="193"/>
      <c r="C18" s="193"/>
      <c r="D18" s="193"/>
      <c r="E18" s="194"/>
      <c r="F18" s="17"/>
      <c r="G18" s="17"/>
    </row>
    <row r="19" spans="1:7" ht="21" customHeight="1">
      <c r="A19" s="189" t="s">
        <v>13</v>
      </c>
      <c r="B19" s="189" t="s">
        <v>57</v>
      </c>
      <c r="C19" s="186" t="s">
        <v>11</v>
      </c>
      <c r="D19" s="45" t="s">
        <v>16</v>
      </c>
      <c r="E19" s="91" t="s">
        <v>284</v>
      </c>
      <c r="F19" s="40"/>
      <c r="G19" s="16"/>
    </row>
    <row r="20" spans="1:7" ht="16.5" customHeight="1">
      <c r="A20" s="190"/>
      <c r="B20" s="190"/>
      <c r="C20" s="187"/>
      <c r="D20" s="34" t="s">
        <v>17</v>
      </c>
      <c r="E20" s="99" t="s">
        <v>285</v>
      </c>
      <c r="F20" s="40"/>
      <c r="G20" s="16"/>
    </row>
    <row r="21" spans="1:7" ht="66.75" customHeight="1">
      <c r="A21" s="190"/>
      <c r="B21" s="190"/>
      <c r="C21" s="187"/>
      <c r="D21" s="34" t="s">
        <v>18</v>
      </c>
      <c r="E21" s="99" t="s">
        <v>286</v>
      </c>
      <c r="F21" s="40"/>
      <c r="G21" s="16"/>
    </row>
    <row r="22" spans="1:7" ht="19.5" customHeight="1">
      <c r="A22" s="190"/>
      <c r="B22" s="190"/>
      <c r="C22" s="187"/>
      <c r="D22" s="34" t="s">
        <v>19</v>
      </c>
      <c r="E22" s="99" t="s">
        <v>287</v>
      </c>
      <c r="F22" s="40"/>
      <c r="G22" s="16"/>
    </row>
    <row r="23" spans="1:7" ht="21" customHeight="1">
      <c r="A23" s="190"/>
      <c r="B23" s="190"/>
      <c r="C23" s="187"/>
      <c r="D23" s="34" t="s">
        <v>20</v>
      </c>
      <c r="E23" s="99" t="s">
        <v>288</v>
      </c>
      <c r="F23" s="40"/>
      <c r="G23" s="16"/>
    </row>
    <row r="24" spans="1:7" ht="20.25" customHeight="1">
      <c r="A24" s="190"/>
      <c r="B24" s="190"/>
      <c r="C24" s="187"/>
      <c r="D24" s="34" t="s">
        <v>21</v>
      </c>
      <c r="E24" s="99"/>
      <c r="F24" s="40"/>
      <c r="G24" s="16"/>
    </row>
    <row r="25" spans="1:7" ht="19.5" customHeight="1">
      <c r="A25" s="190"/>
      <c r="B25" s="190"/>
      <c r="C25" s="187"/>
      <c r="D25" s="34" t="s">
        <v>22</v>
      </c>
      <c r="E25" s="99" t="s">
        <v>370</v>
      </c>
      <c r="F25" s="40"/>
      <c r="G25" s="16"/>
    </row>
    <row r="26" spans="1:7" ht="19.5" customHeight="1">
      <c r="A26" s="190"/>
      <c r="B26" s="190"/>
      <c r="C26" s="187"/>
      <c r="D26" s="34" t="s">
        <v>23</v>
      </c>
      <c r="E26" s="99"/>
      <c r="F26" s="40"/>
      <c r="G26" s="16"/>
    </row>
    <row r="27" spans="1:7" ht="21" customHeight="1">
      <c r="A27" s="190"/>
      <c r="B27" s="190"/>
      <c r="C27" s="187"/>
      <c r="D27" s="34" t="s">
        <v>24</v>
      </c>
      <c r="E27" s="99"/>
      <c r="F27" s="40"/>
      <c r="G27" s="16"/>
    </row>
    <row r="28" spans="1:7" ht="21.75" customHeight="1" thickBot="1">
      <c r="A28" s="191"/>
      <c r="B28" s="191"/>
      <c r="C28" s="188"/>
      <c r="D28" s="42" t="s">
        <v>25</v>
      </c>
      <c r="E28" s="92"/>
      <c r="F28" s="40"/>
      <c r="G28" s="16"/>
    </row>
    <row r="29" spans="1:7" ht="15.75" customHeight="1">
      <c r="A29" s="189" t="s">
        <v>14</v>
      </c>
      <c r="B29" s="189" t="s">
        <v>110</v>
      </c>
      <c r="C29" s="186" t="s">
        <v>11</v>
      </c>
      <c r="D29" s="45" t="s">
        <v>71</v>
      </c>
      <c r="E29" s="100" t="s">
        <v>289</v>
      </c>
      <c r="F29" s="23"/>
      <c r="G29" s="16"/>
    </row>
    <row r="30" spans="1:7" ht="39.75" customHeight="1" thickBot="1">
      <c r="A30" s="191"/>
      <c r="B30" s="191"/>
      <c r="C30" s="188"/>
      <c r="D30" s="42" t="s">
        <v>72</v>
      </c>
      <c r="E30" s="101" t="s">
        <v>289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2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19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19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2029.1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1313.8</v>
      </c>
      <c r="F42" s="23"/>
      <c r="G42" s="16"/>
    </row>
    <row r="43" spans="1:7" ht="16.5" customHeight="1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346.6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368.7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368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365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>
        <v>488.7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292</v>
      </c>
      <c r="F48" s="23"/>
      <c r="G48" s="16"/>
    </row>
    <row r="49" spans="1:7" ht="24.75" customHeight="1" thickBot="1">
      <c r="A49" s="189" t="s">
        <v>43</v>
      </c>
      <c r="B49" s="189" t="s">
        <v>100</v>
      </c>
      <c r="C49" s="186" t="s">
        <v>11</v>
      </c>
      <c r="D49" s="29" t="s">
        <v>101</v>
      </c>
      <c r="E49" s="93"/>
      <c r="F49" s="23"/>
      <c r="G49" s="16"/>
    </row>
    <row r="50" spans="1:7" ht="25.5" customHeight="1" thickBot="1">
      <c r="A50" s="191"/>
      <c r="B50" s="191"/>
      <c r="C50" s="188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16.5" customHeight="1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366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2" t="s">
        <v>106</v>
      </c>
      <c r="B54" s="193"/>
      <c r="C54" s="193"/>
      <c r="D54" s="193"/>
      <c r="E54" s="194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367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367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1" t="s">
        <v>205</v>
      </c>
      <c r="B2" s="181"/>
      <c r="C2" s="181"/>
      <c r="D2" s="181"/>
      <c r="E2" s="181"/>
    </row>
    <row r="3" ht="15" thickBot="1">
      <c r="A3" s="18"/>
    </row>
    <row r="4" spans="1:7" ht="30" customHeight="1" thickBot="1">
      <c r="A4" s="245" t="s">
        <v>4</v>
      </c>
      <c r="B4" s="246"/>
      <c r="C4" s="246"/>
      <c r="D4" s="246"/>
      <c r="E4" s="247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5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44986</v>
      </c>
      <c r="F6" s="40"/>
      <c r="G6" s="17"/>
    </row>
    <row r="7" spans="1:7" ht="30.75" thickBot="1">
      <c r="A7" s="248" t="s">
        <v>1</v>
      </c>
      <c r="B7" s="248" t="s">
        <v>206</v>
      </c>
      <c r="C7" s="250" t="s">
        <v>11</v>
      </c>
      <c r="D7" s="13" t="s">
        <v>193</v>
      </c>
      <c r="E7" s="132">
        <v>42347</v>
      </c>
      <c r="F7" s="40"/>
      <c r="G7" s="17"/>
    </row>
    <row r="8" spans="1:7" ht="20.25" customHeight="1" thickBot="1">
      <c r="A8" s="249"/>
      <c r="B8" s="249"/>
      <c r="C8" s="251"/>
      <c r="D8" s="13" t="s">
        <v>194</v>
      </c>
      <c r="E8" s="131">
        <v>1</v>
      </c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7" t="s">
        <v>264</v>
      </c>
      <c r="F9" s="40"/>
      <c r="G9" s="17"/>
    </row>
    <row r="10" ht="15">
      <c r="A10" s="19"/>
    </row>
    <row r="11" spans="1:5" ht="13.5">
      <c r="A11" s="239" t="s">
        <v>209</v>
      </c>
      <c r="B11" s="240"/>
      <c r="C11" s="240"/>
      <c r="D11" s="240"/>
      <c r="E11" s="240"/>
    </row>
    <row r="12" spans="1:5" ht="36" customHeight="1">
      <c r="A12" s="244" t="s">
        <v>208</v>
      </c>
      <c r="B12" s="223"/>
      <c r="C12" s="223"/>
      <c r="D12" s="223"/>
      <c r="E12" s="22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zoomScale="90" zoomScaleNormal="90" zoomScaleSheetLayoutView="100" zoomScalePageLayoutView="0" workbookViewId="0" topLeftCell="A335">
      <selection activeCell="E349" sqref="E349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7"/>
    </row>
    <row r="2" spans="1:5" ht="45.75" customHeight="1">
      <c r="A2" s="255" t="s">
        <v>210</v>
      </c>
      <c r="B2" s="256"/>
      <c r="C2" s="256"/>
      <c r="D2" s="256"/>
      <c r="E2" s="256"/>
    </row>
    <row r="3" ht="15.75" thickBot="1">
      <c r="A3" s="19"/>
    </row>
    <row r="4" spans="1:8" ht="30" customHeight="1" thickBot="1">
      <c r="A4" s="252" t="s">
        <v>4</v>
      </c>
      <c r="B4" s="253"/>
      <c r="C4" s="253"/>
      <c r="D4" s="253"/>
      <c r="E4" s="254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8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9" t="s">
        <v>443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0" t="s">
        <v>444</v>
      </c>
      <c r="F8" s="87"/>
    </row>
    <row r="9" spans="1:6" ht="37.5" customHeight="1">
      <c r="A9" s="257" t="s">
        <v>211</v>
      </c>
      <c r="B9" s="258"/>
      <c r="C9" s="258"/>
      <c r="D9" s="258"/>
      <c r="E9" s="259"/>
      <c r="F9" s="88"/>
    </row>
    <row r="10" spans="1:6" ht="31.5">
      <c r="A10" s="90" t="s">
        <v>12</v>
      </c>
      <c r="B10" s="81" t="s">
        <v>305</v>
      </c>
      <c r="C10" s="82" t="s">
        <v>56</v>
      </c>
      <c r="D10" s="81" t="s">
        <v>305</v>
      </c>
      <c r="E10" s="110">
        <v>325394.27</v>
      </c>
      <c r="F10" s="87"/>
    </row>
    <row r="11" spans="1:6" ht="31.5">
      <c r="A11" s="90" t="s">
        <v>13</v>
      </c>
      <c r="B11" s="94" t="s">
        <v>317</v>
      </c>
      <c r="C11" s="82" t="s">
        <v>56</v>
      </c>
      <c r="D11" s="81" t="s">
        <v>212</v>
      </c>
      <c r="E11" s="110"/>
      <c r="F11" s="87"/>
    </row>
    <row r="12" spans="1:6" ht="31.5">
      <c r="A12" s="90" t="s">
        <v>14</v>
      </c>
      <c r="B12" s="94" t="s">
        <v>318</v>
      </c>
      <c r="C12" s="82" t="s">
        <v>56</v>
      </c>
      <c r="D12" s="81" t="s">
        <v>213</v>
      </c>
      <c r="E12" s="110">
        <f>E10</f>
        <v>325394.27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0">
        <v>1541640.96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0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0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0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0">
        <v>1527471.83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0">
        <f>E17</f>
        <v>1527471.83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0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0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0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0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0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0">
        <f>E10+E13-E17</f>
        <v>339563.3999999999</v>
      </c>
      <c r="F24" s="87"/>
    </row>
    <row r="25" spans="1:6" ht="31.5">
      <c r="A25" s="90" t="s">
        <v>37</v>
      </c>
      <c r="B25" s="94" t="s">
        <v>317</v>
      </c>
      <c r="C25" s="82" t="s">
        <v>56</v>
      </c>
      <c r="D25" s="81" t="s">
        <v>235</v>
      </c>
      <c r="E25" s="110"/>
      <c r="F25" s="87"/>
    </row>
    <row r="26" spans="1:6" ht="32.25" thickBot="1">
      <c r="A26" s="151" t="s">
        <v>38</v>
      </c>
      <c r="B26" s="152" t="s">
        <v>318</v>
      </c>
      <c r="C26" s="153" t="s">
        <v>56</v>
      </c>
      <c r="D26" s="154" t="s">
        <v>236</v>
      </c>
      <c r="E26" s="155">
        <f>E24</f>
        <v>339563.3999999999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62" t="s">
        <v>237</v>
      </c>
      <c r="B28" s="263"/>
      <c r="C28" s="263"/>
      <c r="D28" s="263"/>
      <c r="E28" s="264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1" t="s">
        <v>395</v>
      </c>
      <c r="F29" s="87"/>
      <c r="G29">
        <v>1564.8</v>
      </c>
    </row>
    <row r="30" spans="1:9" ht="31.5">
      <c r="A30" s="162"/>
      <c r="B30" s="81" t="s">
        <v>238</v>
      </c>
      <c r="C30" s="81" t="s">
        <v>56</v>
      </c>
      <c r="D30" s="81" t="s">
        <v>238</v>
      </c>
      <c r="E30" s="118">
        <f>15.9*G29*12</f>
        <v>298563.83999999997</v>
      </c>
      <c r="F30" s="87"/>
      <c r="H30" s="163"/>
      <c r="I30" s="163"/>
    </row>
    <row r="31" spans="1:6" ht="53.25" customHeight="1">
      <c r="A31" s="257" t="s">
        <v>239</v>
      </c>
      <c r="B31" s="258"/>
      <c r="C31" s="258"/>
      <c r="D31" s="258"/>
      <c r="E31" s="259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2" t="s">
        <v>319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0" t="s">
        <v>309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0" t="s">
        <v>308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0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2" t="s">
        <v>320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0" t="s">
        <v>309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0" t="s">
        <v>308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0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2" t="s">
        <v>321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0" t="s">
        <v>309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0" t="s">
        <v>308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0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2" t="s">
        <v>322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0" t="s">
        <v>309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0" t="s">
        <v>308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0"/>
      <c r="F47" s="87"/>
    </row>
    <row r="48" spans="1:6" ht="15.75">
      <c r="A48" s="90"/>
      <c r="B48" s="81"/>
      <c r="C48" s="82"/>
      <c r="D48" s="81"/>
      <c r="E48" s="113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0" t="s">
        <v>323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0" t="s">
        <v>309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0" t="s">
        <v>308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0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0" t="s">
        <v>324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0" t="s">
        <v>309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0" t="s">
        <v>308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0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0" t="s">
        <v>325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0" t="s">
        <v>309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0" t="s">
        <v>308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0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0" t="s">
        <v>326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0" t="s">
        <v>314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0" t="s">
        <v>308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0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0" t="s">
        <v>327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0" t="s">
        <v>309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0" t="s">
        <v>308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0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0" t="s">
        <v>328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0" t="s">
        <v>309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0" t="s">
        <v>308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0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0" t="s">
        <v>329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0" t="s">
        <v>311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0" t="s">
        <v>308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0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0" t="s">
        <v>330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0" t="s">
        <v>311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0" t="s">
        <v>308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0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0" t="s">
        <v>331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0" t="s">
        <v>311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0" t="s">
        <v>308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0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0" t="s">
        <v>332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0" t="s">
        <v>309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0" t="s">
        <v>308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0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0" t="s">
        <v>333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0" t="s">
        <v>312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0" t="s">
        <v>308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0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0" t="s">
        <v>334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0" t="s">
        <v>309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0" t="s">
        <v>308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0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0" t="s">
        <v>335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0" t="s">
        <v>312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0" t="s">
        <v>308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0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0" t="s">
        <v>336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0" t="s">
        <v>309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0" t="s">
        <v>308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0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0" t="s">
        <v>337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0" t="s">
        <v>311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0" t="s">
        <v>308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0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0" t="s">
        <v>330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0" t="s">
        <v>311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0" t="s">
        <v>308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0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0" t="s">
        <v>338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0" t="s">
        <v>314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0" t="s">
        <v>308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0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0" t="s">
        <v>343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0" t="s">
        <v>311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0" t="s">
        <v>308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0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0" t="s">
        <v>344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0" t="s">
        <v>311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0" t="s">
        <v>308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0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0" t="s">
        <v>342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0" t="s">
        <v>311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0" t="s">
        <v>308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0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0" t="s">
        <v>396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0" t="s">
        <v>397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0" t="s">
        <v>308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0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0" t="s">
        <v>339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0" t="s">
        <v>397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0" t="s">
        <v>308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0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0" t="s">
        <v>341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0" t="s">
        <v>397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0" t="s">
        <v>308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0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0" t="s">
        <v>340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0" t="s">
        <v>314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0" t="s">
        <v>308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0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0" t="s">
        <v>398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0" t="s">
        <v>314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0" t="s">
        <v>308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0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0" t="s">
        <v>357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0" t="s">
        <v>309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0" t="s">
        <v>308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0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0" t="s">
        <v>358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0" t="s">
        <v>309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0" t="s">
        <v>308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0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0" t="s">
        <v>359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0" t="s">
        <v>309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0" t="s">
        <v>308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0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0" t="s">
        <v>360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0" t="s">
        <v>309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0" t="s">
        <v>308</v>
      </c>
      <c r="F163" s="87"/>
    </row>
    <row r="164" spans="1:6" ht="32.25" thickBot="1">
      <c r="A164" s="151"/>
      <c r="B164" s="154" t="s">
        <v>242</v>
      </c>
      <c r="C164" s="153" t="s">
        <v>56</v>
      </c>
      <c r="D164" s="154" t="s">
        <v>242</v>
      </c>
      <c r="E164" s="155"/>
      <c r="F164" s="87"/>
    </row>
    <row r="165" spans="1:6" ht="16.5" thickBot="1">
      <c r="A165" s="156"/>
      <c r="B165" s="159"/>
      <c r="C165" s="158"/>
      <c r="D165" s="159"/>
      <c r="E165" s="160"/>
      <c r="F165" s="87"/>
    </row>
    <row r="166" spans="1:6" ht="15.75">
      <c r="A166" s="164" t="s">
        <v>40</v>
      </c>
      <c r="B166" s="165" t="s">
        <v>161</v>
      </c>
      <c r="C166" s="166" t="s">
        <v>11</v>
      </c>
      <c r="D166" s="165" t="s">
        <v>161</v>
      </c>
      <c r="E166" s="167" t="s">
        <v>399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12">
        <f>5.64*G29*12</f>
        <v>105905.66399999999</v>
      </c>
      <c r="F167" s="87"/>
    </row>
    <row r="168" spans="1:6" ht="53.25" customHeight="1">
      <c r="A168" s="257" t="s">
        <v>239</v>
      </c>
      <c r="B168" s="258"/>
      <c r="C168" s="258"/>
      <c r="D168" s="258"/>
      <c r="E168" s="259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0" t="s">
        <v>345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0" t="s">
        <v>346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0" t="s">
        <v>308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0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0" t="s">
        <v>347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0" t="s">
        <v>346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0" t="s">
        <v>308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0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0" t="s">
        <v>348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0" t="s">
        <v>349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0" t="s">
        <v>308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0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0" t="s">
        <v>350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0" t="s">
        <v>349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0" t="s">
        <v>308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0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0" t="s">
        <v>351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0" t="s">
        <v>349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0" t="s">
        <v>308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0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0" t="s">
        <v>400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0" t="s">
        <v>349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0" t="s">
        <v>308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0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0" t="s">
        <v>401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0" t="s">
        <v>316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0" t="s">
        <v>308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0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0" t="s">
        <v>352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0" t="s">
        <v>313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0" t="s">
        <v>308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0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0" t="s">
        <v>353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0" t="s">
        <v>314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0" t="s">
        <v>308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0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0" t="s">
        <v>354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0" t="s">
        <v>314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0" t="s">
        <v>308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0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0" t="s">
        <v>355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0" t="s">
        <v>309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0" t="s">
        <v>308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0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0" t="s">
        <v>356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0" t="s">
        <v>311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0" t="s">
        <v>308</v>
      </c>
      <c r="F215" s="87"/>
    </row>
    <row r="216" spans="1:6" ht="32.25" thickBot="1">
      <c r="A216" s="168"/>
      <c r="B216" s="154" t="s">
        <v>242</v>
      </c>
      <c r="C216" s="153" t="s">
        <v>56</v>
      </c>
      <c r="D216" s="154" t="s">
        <v>242</v>
      </c>
      <c r="E216" s="155"/>
      <c r="F216" s="87"/>
    </row>
    <row r="217" spans="1:6" ht="16.5" thickBot="1">
      <c r="A217" s="169"/>
      <c r="B217" s="159"/>
      <c r="C217" s="158"/>
      <c r="D217" s="159"/>
      <c r="E217" s="160"/>
      <c r="F217" s="87"/>
    </row>
    <row r="218" spans="1:6" ht="15.75">
      <c r="A218" s="166" t="s">
        <v>41</v>
      </c>
      <c r="B218" s="165" t="s">
        <v>161</v>
      </c>
      <c r="C218" s="166" t="s">
        <v>11</v>
      </c>
      <c r="D218" s="165" t="s">
        <v>161</v>
      </c>
      <c r="E218" s="167" t="s">
        <v>402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12">
        <f>20.57*G29*12</f>
        <v>386255.23199999996</v>
      </c>
      <c r="F219" s="87"/>
    </row>
    <row r="220" spans="1:6" ht="53.25" customHeight="1">
      <c r="A220" s="257" t="s">
        <v>239</v>
      </c>
      <c r="B220" s="258"/>
      <c r="C220" s="258"/>
      <c r="D220" s="258"/>
      <c r="E220" s="259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0" t="s">
        <v>361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0" t="s">
        <v>316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0" t="s">
        <v>308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0" t="s">
        <v>403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0" t="s">
        <v>316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0" t="s">
        <v>308</v>
      </c>
      <c r="F226" s="87"/>
    </row>
    <row r="227" spans="1:6" ht="32.25" thickBot="1">
      <c r="A227" s="151"/>
      <c r="B227" s="154" t="s">
        <v>242</v>
      </c>
      <c r="C227" s="153" t="s">
        <v>56</v>
      </c>
      <c r="D227" s="154" t="s">
        <v>242</v>
      </c>
      <c r="E227" s="155"/>
      <c r="F227" s="87"/>
    </row>
    <row r="228" spans="1:6" ht="16.5" thickBot="1">
      <c r="A228" s="169"/>
      <c r="B228" s="159"/>
      <c r="C228" s="158"/>
      <c r="D228" s="159"/>
      <c r="E228" s="160"/>
      <c r="F228" s="87"/>
    </row>
    <row r="229" spans="1:6" ht="33.75" customHeight="1">
      <c r="A229" s="170" t="s">
        <v>42</v>
      </c>
      <c r="B229" s="165" t="s">
        <v>161</v>
      </c>
      <c r="C229" s="166" t="s">
        <v>11</v>
      </c>
      <c r="D229" s="165" t="s">
        <v>161</v>
      </c>
      <c r="E229" s="167" t="s">
        <v>404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12">
        <f>13.73*G29*12</f>
        <v>257816.44800000003</v>
      </c>
      <c r="F230" s="87"/>
    </row>
    <row r="231" spans="1:6" ht="53.25" customHeight="1">
      <c r="A231" s="257" t="s">
        <v>239</v>
      </c>
      <c r="B231" s="258"/>
      <c r="C231" s="258"/>
      <c r="D231" s="258"/>
      <c r="E231" s="259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0" t="s">
        <v>405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0" t="s">
        <v>362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0"/>
      <c r="F234" s="87"/>
    </row>
    <row r="235" spans="1:6" ht="32.25" thickBot="1">
      <c r="A235" s="151"/>
      <c r="B235" s="154" t="s">
        <v>242</v>
      </c>
      <c r="C235" s="153" t="s">
        <v>56</v>
      </c>
      <c r="D235" s="154" t="s">
        <v>242</v>
      </c>
      <c r="E235" s="155"/>
      <c r="F235" s="87"/>
    </row>
    <row r="236" spans="1:6" ht="16.5" thickBot="1">
      <c r="A236" s="169"/>
      <c r="B236" s="159"/>
      <c r="C236" s="158"/>
      <c r="D236" s="159"/>
      <c r="E236" s="160"/>
      <c r="F236" s="87"/>
    </row>
    <row r="237" spans="1:6" ht="33.75" customHeight="1">
      <c r="A237" s="170" t="s">
        <v>43</v>
      </c>
      <c r="B237" s="165" t="s">
        <v>161</v>
      </c>
      <c r="C237" s="166" t="s">
        <v>11</v>
      </c>
      <c r="D237" s="165" t="s">
        <v>161</v>
      </c>
      <c r="E237" s="167" t="s">
        <v>406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12">
        <f>1.38*G29*12</f>
        <v>25913.088</v>
      </c>
      <c r="F238" s="87"/>
    </row>
    <row r="239" spans="1:6" ht="53.25" customHeight="1">
      <c r="A239" s="257" t="s">
        <v>239</v>
      </c>
      <c r="B239" s="258"/>
      <c r="C239" s="258"/>
      <c r="D239" s="258"/>
      <c r="E239" s="259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0" t="s">
        <v>407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0" t="s">
        <v>363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0" t="s">
        <v>308</v>
      </c>
      <c r="F242" s="87"/>
    </row>
    <row r="243" spans="1:6" ht="32.25" thickBot="1">
      <c r="A243" s="151"/>
      <c r="B243" s="154" t="s">
        <v>242</v>
      </c>
      <c r="C243" s="153" t="s">
        <v>56</v>
      </c>
      <c r="D243" s="154" t="s">
        <v>242</v>
      </c>
      <c r="E243" s="155"/>
      <c r="F243" s="87"/>
    </row>
    <row r="244" spans="1:6" ht="16.5" thickBot="1">
      <c r="A244" s="156"/>
      <c r="B244" s="159"/>
      <c r="C244" s="158"/>
      <c r="D244" s="159"/>
      <c r="E244" s="160"/>
      <c r="F244" s="87"/>
    </row>
    <row r="245" spans="1:6" ht="33.75" customHeight="1">
      <c r="A245" s="170" t="s">
        <v>44</v>
      </c>
      <c r="B245" s="165" t="s">
        <v>161</v>
      </c>
      <c r="C245" s="166" t="s">
        <v>11</v>
      </c>
      <c r="D245" s="165" t="s">
        <v>161</v>
      </c>
      <c r="E245" s="167" t="s">
        <v>408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12">
        <f>1.32*G29*12</f>
        <v>24786.432</v>
      </c>
      <c r="F246" s="87"/>
    </row>
    <row r="247" spans="1:6" ht="53.25" customHeight="1">
      <c r="A247" s="257" t="s">
        <v>239</v>
      </c>
      <c r="B247" s="258"/>
      <c r="C247" s="258"/>
      <c r="D247" s="258"/>
      <c r="E247" s="259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0" t="s">
        <v>409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0" t="s">
        <v>410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0" t="s">
        <v>308</v>
      </c>
      <c r="F250" s="87"/>
    </row>
    <row r="251" spans="1:6" ht="32.25" thickBot="1">
      <c r="A251" s="151"/>
      <c r="B251" s="154" t="s">
        <v>242</v>
      </c>
      <c r="C251" s="153" t="s">
        <v>56</v>
      </c>
      <c r="D251" s="154" t="s">
        <v>242</v>
      </c>
      <c r="E251" s="155"/>
      <c r="F251" s="87"/>
    </row>
    <row r="252" spans="1:6" ht="16.5" thickBot="1">
      <c r="A252" s="156"/>
      <c r="B252" s="159"/>
      <c r="C252" s="158"/>
      <c r="D252" s="159"/>
      <c r="E252" s="160"/>
      <c r="F252" s="87"/>
    </row>
    <row r="253" spans="1:6" ht="33.75" customHeight="1">
      <c r="A253" s="170" t="s">
        <v>45</v>
      </c>
      <c r="B253" s="165" t="s">
        <v>161</v>
      </c>
      <c r="C253" s="166" t="s">
        <v>11</v>
      </c>
      <c r="D253" s="165" t="s">
        <v>161</v>
      </c>
      <c r="E253" s="167" t="s">
        <v>411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12">
        <f>3.08*G29*12</f>
        <v>57835.008</v>
      </c>
      <c r="F254" s="87"/>
    </row>
    <row r="255" spans="1:6" ht="53.25" customHeight="1">
      <c r="A255" s="257" t="s">
        <v>239</v>
      </c>
      <c r="B255" s="258"/>
      <c r="C255" s="258"/>
      <c r="D255" s="258"/>
      <c r="E255" s="259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0" t="s">
        <v>412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0" t="s">
        <v>363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0"/>
      <c r="F258" s="87"/>
    </row>
    <row r="259" spans="1:6" ht="32.25" thickBot="1">
      <c r="A259" s="151"/>
      <c r="B259" s="154" t="s">
        <v>242</v>
      </c>
      <c r="C259" s="153" t="s">
        <v>56</v>
      </c>
      <c r="D259" s="154" t="s">
        <v>242</v>
      </c>
      <c r="E259" s="155"/>
      <c r="F259" s="87"/>
    </row>
    <row r="260" spans="1:6" ht="16.5" thickBot="1">
      <c r="A260" s="156"/>
      <c r="B260" s="159"/>
      <c r="C260" s="158"/>
      <c r="D260" s="159"/>
      <c r="E260" s="160"/>
      <c r="F260" s="87"/>
    </row>
    <row r="261" spans="1:6" ht="33.75" customHeight="1">
      <c r="A261" s="170" t="s">
        <v>46</v>
      </c>
      <c r="B261" s="165" t="s">
        <v>161</v>
      </c>
      <c r="C261" s="166" t="s">
        <v>11</v>
      </c>
      <c r="D261" s="165" t="s">
        <v>161</v>
      </c>
      <c r="E261" s="167" t="s">
        <v>413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12">
        <f>2.51*G29*12</f>
        <v>47131.776</v>
      </c>
      <c r="F262" s="87"/>
    </row>
    <row r="263" spans="1:6" ht="53.25" customHeight="1">
      <c r="A263" s="257" t="s">
        <v>239</v>
      </c>
      <c r="B263" s="258"/>
      <c r="C263" s="258"/>
      <c r="D263" s="258"/>
      <c r="E263" s="259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0" t="s">
        <v>414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0" t="s">
        <v>363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0"/>
      <c r="F266" s="87"/>
    </row>
    <row r="267" spans="1:6" ht="32.25" thickBot="1">
      <c r="A267" s="151"/>
      <c r="B267" s="154" t="s">
        <v>242</v>
      </c>
      <c r="C267" s="153" t="s">
        <v>56</v>
      </c>
      <c r="D267" s="154" t="s">
        <v>242</v>
      </c>
      <c r="E267" s="155"/>
      <c r="F267" s="87"/>
    </row>
    <row r="268" spans="1:6" ht="16.5" thickBot="1">
      <c r="A268" s="156"/>
      <c r="B268" s="159"/>
      <c r="C268" s="158"/>
      <c r="D268" s="159"/>
      <c r="E268" s="160"/>
      <c r="F268" s="87"/>
    </row>
    <row r="269" spans="1:6" ht="33.75" customHeight="1">
      <c r="A269" s="170" t="s">
        <v>47</v>
      </c>
      <c r="B269" s="165" t="s">
        <v>161</v>
      </c>
      <c r="C269" s="166" t="s">
        <v>11</v>
      </c>
      <c r="D269" s="165" t="s">
        <v>161</v>
      </c>
      <c r="E269" s="167" t="s">
        <v>415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12">
        <f>17.98*G29*12</f>
        <v>337621.248</v>
      </c>
      <c r="F270" s="87"/>
    </row>
    <row r="271" spans="1:6" ht="53.25" customHeight="1">
      <c r="A271" s="257" t="s">
        <v>239</v>
      </c>
      <c r="B271" s="258"/>
      <c r="C271" s="258"/>
      <c r="D271" s="258"/>
      <c r="E271" s="259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0" t="s">
        <v>415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0" t="s">
        <v>416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0"/>
      <c r="F274" s="87"/>
    </row>
    <row r="275" spans="1:6" ht="32.25" thickBot="1">
      <c r="A275" s="151"/>
      <c r="B275" s="154" t="s">
        <v>242</v>
      </c>
      <c r="C275" s="153" t="s">
        <v>56</v>
      </c>
      <c r="D275" s="154" t="s">
        <v>242</v>
      </c>
      <c r="E275" s="155"/>
      <c r="F275" s="87"/>
    </row>
    <row r="276" spans="1:6" ht="16.5" thickBot="1">
      <c r="A276" s="156"/>
      <c r="B276" s="159"/>
      <c r="C276" s="158"/>
      <c r="D276" s="159"/>
      <c r="E276" s="171"/>
      <c r="F276" s="87"/>
    </row>
    <row r="277" spans="1:6" ht="15.75">
      <c r="A277" s="164">
        <v>30</v>
      </c>
      <c r="B277" s="165" t="s">
        <v>163</v>
      </c>
      <c r="C277" s="166" t="s">
        <v>11</v>
      </c>
      <c r="D277" s="165" t="s">
        <v>163</v>
      </c>
      <c r="E277" s="172" t="s">
        <v>417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0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6">
        <v>2655</v>
      </c>
      <c r="F279" s="87"/>
    </row>
    <row r="280" spans="1:6" ht="15.75">
      <c r="A280" s="164">
        <v>33</v>
      </c>
      <c r="B280" s="81" t="s">
        <v>249</v>
      </c>
      <c r="C280" s="82" t="s">
        <v>56</v>
      </c>
      <c r="D280" s="81" t="s">
        <v>249</v>
      </c>
      <c r="E280" s="110">
        <v>81627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0">
        <v>77124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0">
        <f>E280-E281</f>
        <v>4503</v>
      </c>
      <c r="F282" s="87"/>
    </row>
    <row r="283" spans="1:6" ht="47.25">
      <c r="A283" s="164">
        <v>36</v>
      </c>
      <c r="B283" s="81" t="s">
        <v>252</v>
      </c>
      <c r="C283" s="82" t="s">
        <v>56</v>
      </c>
      <c r="D283" s="81" t="s">
        <v>252</v>
      </c>
      <c r="E283" s="110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0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0" t="s">
        <v>306</v>
      </c>
      <c r="F285" s="87"/>
    </row>
    <row r="286" spans="1:6" ht="63.75" thickBot="1">
      <c r="A286" s="164">
        <v>39</v>
      </c>
      <c r="B286" s="154" t="s">
        <v>255</v>
      </c>
      <c r="C286" s="153" t="s">
        <v>56</v>
      </c>
      <c r="D286" s="154" t="s">
        <v>255</v>
      </c>
      <c r="E286" s="155" t="s">
        <v>306</v>
      </c>
      <c r="F286" s="87"/>
    </row>
    <row r="287" spans="1:6" ht="16.5" thickBot="1">
      <c r="A287" s="156"/>
      <c r="B287" s="159"/>
      <c r="C287" s="158"/>
      <c r="D287" s="159"/>
      <c r="E287" s="171"/>
      <c r="F287" s="87"/>
    </row>
    <row r="288" spans="1:6" ht="15.75">
      <c r="A288" s="164">
        <v>40</v>
      </c>
      <c r="B288" s="165" t="s">
        <v>163</v>
      </c>
      <c r="C288" s="166" t="s">
        <v>11</v>
      </c>
      <c r="D288" s="165" t="s">
        <v>163</v>
      </c>
      <c r="E288" s="172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0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6">
        <v>2337</v>
      </c>
      <c r="F290" s="87"/>
    </row>
    <row r="291" spans="1:6" ht="15.75">
      <c r="A291" s="164">
        <v>43</v>
      </c>
      <c r="B291" s="81" t="s">
        <v>249</v>
      </c>
      <c r="C291" s="82" t="s">
        <v>56</v>
      </c>
      <c r="D291" s="81" t="s">
        <v>249</v>
      </c>
      <c r="E291" s="110">
        <v>79660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0">
        <v>74659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0">
        <f>E291-E292</f>
        <v>5001</v>
      </c>
      <c r="F293" s="87"/>
    </row>
    <row r="294" spans="1:6" ht="47.25">
      <c r="A294" s="164">
        <v>46</v>
      </c>
      <c r="B294" s="81" t="s">
        <v>252</v>
      </c>
      <c r="C294" s="82" t="s">
        <v>56</v>
      </c>
      <c r="D294" s="81" t="s">
        <v>252</v>
      </c>
      <c r="E294" s="110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0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0" t="s">
        <v>306</v>
      </c>
      <c r="F296" s="87"/>
    </row>
    <row r="297" spans="1:6" ht="63.75" thickBot="1">
      <c r="A297" s="164">
        <v>49</v>
      </c>
      <c r="B297" s="154" t="s">
        <v>255</v>
      </c>
      <c r="C297" s="153" t="s">
        <v>56</v>
      </c>
      <c r="D297" s="154" t="s">
        <v>255</v>
      </c>
      <c r="E297" s="155" t="s">
        <v>306</v>
      </c>
      <c r="F297" s="87"/>
    </row>
    <row r="298" spans="1:6" ht="16.5" thickBot="1">
      <c r="A298" s="156"/>
      <c r="B298" s="159"/>
      <c r="C298" s="158"/>
      <c r="D298" s="159"/>
      <c r="E298" s="171"/>
      <c r="F298" s="87"/>
    </row>
    <row r="299" spans="1:6" ht="15.75">
      <c r="A299" s="164">
        <v>50</v>
      </c>
      <c r="B299" s="165" t="s">
        <v>163</v>
      </c>
      <c r="C299" s="166" t="s">
        <v>11</v>
      </c>
      <c r="D299" s="165" t="s">
        <v>163</v>
      </c>
      <c r="E299" s="172" t="s">
        <v>418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0" t="s">
        <v>424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6">
        <v>47661</v>
      </c>
      <c r="F301" s="87"/>
    </row>
    <row r="302" spans="1:6" ht="15.75">
      <c r="A302" s="164">
        <v>53</v>
      </c>
      <c r="B302" s="81" t="s">
        <v>249</v>
      </c>
      <c r="C302" s="82" t="s">
        <v>56</v>
      </c>
      <c r="D302" s="81" t="s">
        <v>249</v>
      </c>
      <c r="E302" s="110">
        <v>296904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0">
        <v>283881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0">
        <f>E302-E303</f>
        <v>13023</v>
      </c>
      <c r="F304" s="87"/>
    </row>
    <row r="305" spans="1:6" ht="47.25">
      <c r="A305" s="164">
        <v>56</v>
      </c>
      <c r="B305" s="81" t="s">
        <v>252</v>
      </c>
      <c r="C305" s="82" t="s">
        <v>56</v>
      </c>
      <c r="D305" s="81" t="s">
        <v>252</v>
      </c>
      <c r="E305" s="110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0" t="s">
        <v>306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0" t="s">
        <v>306</v>
      </c>
      <c r="F307" s="87"/>
    </row>
    <row r="308" spans="1:6" ht="63.75" thickBot="1">
      <c r="A308" s="164">
        <v>59</v>
      </c>
      <c r="B308" s="81" t="s">
        <v>255</v>
      </c>
      <c r="C308" s="82" t="s">
        <v>56</v>
      </c>
      <c r="D308" s="81" t="s">
        <v>255</v>
      </c>
      <c r="E308" s="110" t="s">
        <v>306</v>
      </c>
      <c r="F308" s="87"/>
    </row>
    <row r="309" spans="1:6" ht="16.5" thickBot="1">
      <c r="A309" s="156"/>
      <c r="B309" s="159"/>
      <c r="C309" s="158"/>
      <c r="D309" s="159"/>
      <c r="E309" s="171"/>
      <c r="F309" s="87"/>
    </row>
    <row r="310" spans="1:6" ht="15.75">
      <c r="A310" s="164">
        <v>60</v>
      </c>
      <c r="B310" s="165" t="s">
        <v>163</v>
      </c>
      <c r="C310" s="166" t="s">
        <v>11</v>
      </c>
      <c r="D310" s="165" t="s">
        <v>163</v>
      </c>
      <c r="E310" s="172" t="s">
        <v>419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0" t="s">
        <v>424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6">
        <v>683</v>
      </c>
      <c r="F312" s="87"/>
    </row>
    <row r="313" spans="1:6" ht="15.75">
      <c r="A313" s="164">
        <v>63</v>
      </c>
      <c r="B313" s="81" t="s">
        <v>249</v>
      </c>
      <c r="C313" s="82" t="s">
        <v>56</v>
      </c>
      <c r="D313" s="81" t="s">
        <v>249</v>
      </c>
      <c r="E313" s="110">
        <v>31887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0">
        <v>30866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0">
        <f>E313-E314</f>
        <v>1021</v>
      </c>
      <c r="F315" s="87"/>
    </row>
    <row r="316" spans="1:6" ht="47.25">
      <c r="A316" s="164">
        <v>66</v>
      </c>
      <c r="B316" s="81" t="s">
        <v>252</v>
      </c>
      <c r="C316" s="82" t="s">
        <v>56</v>
      </c>
      <c r="D316" s="81" t="s">
        <v>252</v>
      </c>
      <c r="E316" s="110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0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0" t="s">
        <v>306</v>
      </c>
      <c r="F318" s="87"/>
    </row>
    <row r="319" spans="1:6" ht="63.75" thickBot="1">
      <c r="A319" s="164">
        <v>69</v>
      </c>
      <c r="B319" s="154" t="s">
        <v>255</v>
      </c>
      <c r="C319" s="153" t="s">
        <v>56</v>
      </c>
      <c r="D319" s="154" t="s">
        <v>255</v>
      </c>
      <c r="E319" s="155" t="s">
        <v>306</v>
      </c>
      <c r="F319" s="87"/>
    </row>
    <row r="320" spans="1:6" ht="16.5" thickBot="1">
      <c r="A320" s="156"/>
      <c r="B320" s="159"/>
      <c r="C320" s="158"/>
      <c r="D320" s="159"/>
      <c r="E320" s="171"/>
      <c r="F320" s="87"/>
    </row>
    <row r="321" spans="1:6" ht="15.75">
      <c r="A321" s="164">
        <v>70</v>
      </c>
      <c r="B321" s="165" t="s">
        <v>163</v>
      </c>
      <c r="C321" s="166" t="s">
        <v>11</v>
      </c>
      <c r="D321" s="165" t="s">
        <v>163</v>
      </c>
      <c r="E321" s="172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0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6">
        <v>82884</v>
      </c>
      <c r="F323" s="87"/>
    </row>
    <row r="324" spans="1:6" ht="15.75">
      <c r="A324" s="164">
        <v>73</v>
      </c>
      <c r="B324" s="81" t="s">
        <v>249</v>
      </c>
      <c r="C324" s="82" t="s">
        <v>56</v>
      </c>
      <c r="D324" s="81" t="s">
        <v>249</v>
      </c>
      <c r="E324" s="110">
        <v>338594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0">
        <v>353852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0">
        <f>E324-E325</f>
        <v>-15258</v>
      </c>
      <c r="F326" s="87"/>
    </row>
    <row r="327" spans="1:6" ht="47.25">
      <c r="A327" s="164">
        <v>76</v>
      </c>
      <c r="B327" s="81" t="s">
        <v>252</v>
      </c>
      <c r="C327" s="82" t="s">
        <v>56</v>
      </c>
      <c r="D327" s="81" t="s">
        <v>252</v>
      </c>
      <c r="E327" s="110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0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0" t="s">
        <v>306</v>
      </c>
      <c r="F329" s="87"/>
    </row>
    <row r="330" spans="1:6" ht="63.75" thickBot="1">
      <c r="A330" s="164">
        <v>79</v>
      </c>
      <c r="B330" s="154" t="s">
        <v>255</v>
      </c>
      <c r="C330" s="153" t="s">
        <v>56</v>
      </c>
      <c r="D330" s="154" t="s">
        <v>255</v>
      </c>
      <c r="E330" s="155" t="s">
        <v>306</v>
      </c>
      <c r="F330" s="87"/>
    </row>
    <row r="331" spans="1:6" ht="16.5" thickBot="1">
      <c r="A331" s="156"/>
      <c r="B331" s="159"/>
      <c r="C331" s="158"/>
      <c r="D331" s="159"/>
      <c r="E331" s="171"/>
      <c r="F331" s="87"/>
    </row>
    <row r="332" spans="1:6" ht="15.75">
      <c r="A332" s="164">
        <v>70</v>
      </c>
      <c r="B332" s="165" t="s">
        <v>163</v>
      </c>
      <c r="C332" s="166" t="s">
        <v>11</v>
      </c>
      <c r="D332" s="165" t="s">
        <v>163</v>
      </c>
      <c r="E332" s="172" t="s">
        <v>420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0" t="s">
        <v>421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6"/>
      <c r="F334" s="87"/>
    </row>
    <row r="335" spans="1:6" ht="15.75">
      <c r="A335" s="164">
        <v>73</v>
      </c>
      <c r="B335" s="81" t="s">
        <v>249</v>
      </c>
      <c r="C335" s="82" t="s">
        <v>56</v>
      </c>
      <c r="D335" s="81" t="s">
        <v>249</v>
      </c>
      <c r="E335" s="110">
        <v>73796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0">
        <v>73037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0">
        <f>E335-E336</f>
        <v>759</v>
      </c>
      <c r="F337" s="87"/>
    </row>
    <row r="338" spans="1:6" ht="47.25">
      <c r="A338" s="164">
        <v>76</v>
      </c>
      <c r="B338" s="81" t="s">
        <v>252</v>
      </c>
      <c r="C338" s="82" t="s">
        <v>56</v>
      </c>
      <c r="D338" s="81" t="s">
        <v>252</v>
      </c>
      <c r="E338" s="110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0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0" t="s">
        <v>306</v>
      </c>
      <c r="F340" s="87"/>
    </row>
    <row r="341" spans="1:6" ht="63">
      <c r="A341" s="164">
        <v>79</v>
      </c>
      <c r="B341" s="154" t="s">
        <v>255</v>
      </c>
      <c r="C341" s="153" t="s">
        <v>56</v>
      </c>
      <c r="D341" s="154" t="s">
        <v>255</v>
      </c>
      <c r="E341" s="155" t="s">
        <v>306</v>
      </c>
      <c r="F341" s="87"/>
    </row>
    <row r="342" spans="1:6" ht="15.75">
      <c r="A342" s="173"/>
      <c r="B342" s="174"/>
      <c r="C342" s="175"/>
      <c r="D342" s="174"/>
      <c r="E342" s="99"/>
      <c r="F342" s="87"/>
    </row>
    <row r="343" spans="1:6" ht="31.5" customHeight="1">
      <c r="A343" s="257" t="s">
        <v>256</v>
      </c>
      <c r="B343" s="258"/>
      <c r="C343" s="258"/>
      <c r="D343" s="258"/>
      <c r="E343" s="259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6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6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6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6"/>
      <c r="F347" s="87"/>
    </row>
    <row r="348" spans="1:6" ht="30" customHeight="1">
      <c r="A348" s="257" t="s">
        <v>258</v>
      </c>
      <c r="B348" s="258"/>
      <c r="C348" s="258"/>
      <c r="D348" s="258"/>
      <c r="E348" s="259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0">
        <v>3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0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38"/>
      <c r="F351" s="87"/>
    </row>
    <row r="352" ht="15">
      <c r="A352" s="19"/>
    </row>
    <row r="353" spans="1:5" ht="13.5" customHeight="1">
      <c r="A353" s="239" t="s">
        <v>263</v>
      </c>
      <c r="B353" s="239"/>
      <c r="C353" s="239"/>
      <c r="D353" s="239"/>
      <c r="E353" s="239"/>
    </row>
    <row r="354" spans="1:5" ht="42.75" customHeight="1">
      <c r="A354" s="260" t="s">
        <v>262</v>
      </c>
      <c r="B354" s="261"/>
      <c r="C354" s="261"/>
      <c r="D354" s="261"/>
      <c r="E354" s="261"/>
    </row>
  </sheetData>
  <sheetProtection/>
  <mergeCells count="17">
    <mergeCell ref="A353:E353"/>
    <mergeCell ref="A354:E354"/>
    <mergeCell ref="A28:E28"/>
    <mergeCell ref="A31:E31"/>
    <mergeCell ref="A168:E168"/>
    <mergeCell ref="A220:E220"/>
    <mergeCell ref="A231:E231"/>
    <mergeCell ref="A239:E239"/>
    <mergeCell ref="A247:E247"/>
    <mergeCell ref="A4:E4"/>
    <mergeCell ref="A2:E2"/>
    <mergeCell ref="A9:E9"/>
    <mergeCell ref="A348:E348"/>
    <mergeCell ref="A343:E343"/>
    <mergeCell ref="A255:E255"/>
    <mergeCell ref="A263:E263"/>
    <mergeCell ref="A271:E271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83" t="s">
        <v>4</v>
      </c>
      <c r="B4" s="184"/>
      <c r="C4" s="184"/>
      <c r="D4" s="184"/>
      <c r="E4" s="185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0">
        <v>44986</v>
      </c>
      <c r="F6" s="23"/>
      <c r="G6" s="16"/>
    </row>
    <row r="7" spans="1:8" ht="30" customHeight="1" thickBot="1">
      <c r="A7" s="192" t="s">
        <v>112</v>
      </c>
      <c r="B7" s="195"/>
      <c r="C7" s="195"/>
      <c r="D7" s="195"/>
      <c r="E7" s="198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445</v>
      </c>
      <c r="F8" s="23"/>
      <c r="G8" s="16"/>
      <c r="H8" s="6"/>
    </row>
    <row r="9" spans="1:8" s="58" customFormat="1" ht="30" customHeight="1" thickBot="1">
      <c r="A9" s="192" t="s">
        <v>114</v>
      </c>
      <c r="B9" s="195"/>
      <c r="C9" s="195"/>
      <c r="D9" s="195"/>
      <c r="E9" s="195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293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294</v>
      </c>
      <c r="F11" s="23"/>
      <c r="G11" s="16"/>
      <c r="H11" s="6"/>
    </row>
    <row r="12" spans="1:8" s="58" customFormat="1" ht="30" customHeight="1" thickBot="1">
      <c r="A12" s="192" t="s">
        <v>117</v>
      </c>
      <c r="B12" s="195"/>
      <c r="C12" s="195"/>
      <c r="D12" s="195"/>
      <c r="E12" s="195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295</v>
      </c>
      <c r="F13" s="23"/>
      <c r="G13" s="16"/>
      <c r="H13" s="6"/>
    </row>
    <row r="14" spans="1:8" s="58" customFormat="1" ht="30" customHeight="1" thickBot="1">
      <c r="A14" s="192" t="s">
        <v>119</v>
      </c>
      <c r="B14" s="195"/>
      <c r="C14" s="195"/>
      <c r="D14" s="195"/>
      <c r="E14" s="195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296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386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4">
        <v>532.6</v>
      </c>
      <c r="F18" s="23"/>
      <c r="G18" s="16"/>
      <c r="H18" s="6"/>
    </row>
    <row r="19" spans="1:8" s="58" customFormat="1" ht="30" customHeight="1" thickBot="1">
      <c r="A19" s="192" t="s">
        <v>124</v>
      </c>
      <c r="B19" s="195"/>
      <c r="C19" s="195"/>
      <c r="D19" s="195"/>
      <c r="E19" s="195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297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2" t="s">
        <v>127</v>
      </c>
      <c r="B22" s="195"/>
      <c r="C22" s="195"/>
      <c r="D22" s="195"/>
      <c r="E22" s="195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2" t="s">
        <v>131</v>
      </c>
      <c r="B26" s="195"/>
      <c r="C26" s="195"/>
      <c r="D26" s="195"/>
      <c r="E26" s="195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298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299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21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5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298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299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300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1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298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299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1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5"/>
      <c r="F44" s="23"/>
      <c r="G44" s="16"/>
      <c r="H44" s="6"/>
    </row>
    <row r="45" spans="1:8" s="58" customFormat="1" ht="30" customHeight="1" thickBot="1">
      <c r="A45" s="192" t="s">
        <v>136</v>
      </c>
      <c r="B45" s="195"/>
      <c r="C45" s="195"/>
      <c r="D45" s="195"/>
      <c r="E45" s="195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301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4">
        <v>2</v>
      </c>
      <c r="F47" s="23"/>
      <c r="G47" s="16"/>
      <c r="H47" s="6"/>
    </row>
    <row r="48" spans="1:8" s="58" customFormat="1" ht="30" customHeight="1" thickBot="1">
      <c r="A48" s="192" t="s">
        <v>139</v>
      </c>
      <c r="B48" s="195"/>
      <c r="C48" s="195"/>
      <c r="D48" s="195"/>
      <c r="E48" s="195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302</v>
      </c>
      <c r="F49" s="23"/>
      <c r="G49" s="16"/>
      <c r="H49" s="6"/>
    </row>
    <row r="50" spans="1:8" s="58" customFormat="1" ht="30" customHeight="1" thickBot="1">
      <c r="A50" s="192" t="s">
        <v>141</v>
      </c>
      <c r="B50" s="195"/>
      <c r="C50" s="195"/>
      <c r="D50" s="195"/>
      <c r="E50" s="195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302</v>
      </c>
      <c r="F51" s="23"/>
      <c r="G51" s="16"/>
      <c r="H51" s="6"/>
    </row>
    <row r="52" spans="1:8" s="58" customFormat="1" ht="30" customHeight="1" thickBot="1">
      <c r="A52" s="192" t="s">
        <v>143</v>
      </c>
      <c r="B52" s="195"/>
      <c r="C52" s="195"/>
      <c r="D52" s="195"/>
      <c r="E52" s="195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301</v>
      </c>
      <c r="F53" s="23"/>
      <c r="G53" s="16"/>
      <c r="H53" s="6"/>
    </row>
    <row r="54" spans="1:8" s="58" customFormat="1" ht="30" customHeight="1" thickBot="1">
      <c r="A54" s="192" t="s">
        <v>145</v>
      </c>
      <c r="B54" s="195"/>
      <c r="C54" s="195"/>
      <c r="D54" s="195"/>
      <c r="E54" s="195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301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2" t="s">
        <v>149</v>
      </c>
      <c r="B57" s="195"/>
      <c r="C57" s="195"/>
      <c r="D57" s="195"/>
      <c r="E57" s="195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 t="s">
        <v>301</v>
      </c>
      <c r="F58" s="23"/>
      <c r="G58" s="16"/>
      <c r="H58" s="6"/>
    </row>
    <row r="59" spans="1:8" s="58" customFormat="1" ht="30" customHeight="1" thickBot="1">
      <c r="A59" s="192" t="s">
        <v>151</v>
      </c>
      <c r="B59" s="195"/>
      <c r="C59" s="195"/>
      <c r="D59" s="195"/>
      <c r="E59" s="195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303</v>
      </c>
      <c r="F60" s="23"/>
      <c r="G60" s="16"/>
      <c r="H60" s="6"/>
    </row>
    <row r="61" spans="1:8" s="58" customFormat="1" ht="30" customHeight="1" thickBot="1">
      <c r="A61" s="192" t="s">
        <v>153</v>
      </c>
      <c r="B61" s="195"/>
      <c r="C61" s="195"/>
      <c r="D61" s="195"/>
      <c r="E61" s="195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4"/>
      <c r="F62" s="23"/>
      <c r="G62" s="16"/>
      <c r="H62" s="6"/>
    </row>
    <row r="63" spans="1:8" s="58" customFormat="1" ht="30" customHeight="1" thickBot="1">
      <c r="A63" s="192" t="s">
        <v>155</v>
      </c>
      <c r="B63" s="195"/>
      <c r="C63" s="195"/>
      <c r="D63" s="195"/>
      <c r="E63" s="195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304</v>
      </c>
      <c r="F64" s="23"/>
      <c r="G64" s="16"/>
      <c r="H64" s="6"/>
    </row>
    <row r="65" spans="1:8" s="58" customFormat="1" ht="30" customHeight="1" thickBot="1">
      <c r="A65" s="192" t="s">
        <v>157</v>
      </c>
      <c r="B65" s="195"/>
      <c r="C65" s="195"/>
      <c r="D65" s="195"/>
      <c r="E65" s="195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03">
      <selection activeCell="H55" sqref="H55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1" t="s">
        <v>160</v>
      </c>
      <c r="B2" s="202"/>
      <c r="C2" s="202"/>
      <c r="D2" s="202"/>
      <c r="E2" s="202"/>
    </row>
    <row r="3" ht="21" customHeight="1" thickBot="1">
      <c r="A3" s="19"/>
    </row>
    <row r="4" spans="1:7" ht="21" customHeight="1" thickBot="1">
      <c r="A4" s="183" t="s">
        <v>4</v>
      </c>
      <c r="B4" s="184"/>
      <c r="C4" s="184"/>
      <c r="D4" s="184"/>
      <c r="E4" s="184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7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8">
        <v>44986</v>
      </c>
      <c r="F6" s="23"/>
      <c r="G6" s="16"/>
    </row>
    <row r="7" spans="1:7" ht="33.75" customHeight="1" thickBot="1">
      <c r="A7" s="199">
        <v>2</v>
      </c>
      <c r="B7" s="186" t="s">
        <v>161</v>
      </c>
      <c r="C7" s="30" t="s">
        <v>11</v>
      </c>
      <c r="D7" s="29" t="s">
        <v>161</v>
      </c>
      <c r="E7" s="103" t="s">
        <v>307</v>
      </c>
      <c r="F7" s="23"/>
      <c r="G7" s="16"/>
    </row>
    <row r="8" spans="1:7" ht="30.75" customHeight="1" thickBot="1">
      <c r="A8" s="200"/>
      <c r="B8" s="188"/>
      <c r="C8" s="30" t="s">
        <v>11</v>
      </c>
      <c r="D8" s="29" t="s">
        <v>161</v>
      </c>
      <c r="E8" s="103" t="s">
        <v>395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308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310</v>
      </c>
      <c r="D10" s="29" t="s">
        <v>276</v>
      </c>
      <c r="E10" s="103">
        <v>15.9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28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03" t="s">
        <v>364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03" t="s">
        <v>309</v>
      </c>
      <c r="F13" s="23"/>
      <c r="G13" s="16"/>
    </row>
    <row r="14" spans="1:7" ht="33.75" customHeight="1" thickBot="1">
      <c r="A14" s="186">
        <v>8</v>
      </c>
      <c r="B14" s="203" t="s">
        <v>280</v>
      </c>
      <c r="C14" s="30" t="s">
        <v>11</v>
      </c>
      <c r="D14" s="29" t="s">
        <v>281</v>
      </c>
      <c r="E14" s="129" t="s">
        <v>422</v>
      </c>
      <c r="F14" s="23"/>
      <c r="G14" s="16"/>
    </row>
    <row r="15" spans="1:7" ht="19.5" customHeight="1" thickBot="1">
      <c r="A15" s="188"/>
      <c r="B15" s="204"/>
      <c r="C15" s="30"/>
      <c r="D15" s="29" t="s">
        <v>282</v>
      </c>
      <c r="E15" s="103" t="s">
        <v>369</v>
      </c>
      <c r="F15" s="23"/>
      <c r="G15" s="16"/>
    </row>
    <row r="16" spans="1:7" ht="21" customHeight="1" thickBot="1">
      <c r="A16" s="183" t="s">
        <v>4</v>
      </c>
      <c r="B16" s="184"/>
      <c r="C16" s="184"/>
      <c r="D16" s="184"/>
      <c r="E16" s="184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7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8">
        <v>44986</v>
      </c>
      <c r="F18" s="23"/>
      <c r="G18" s="16"/>
    </row>
    <row r="19" spans="1:7" ht="33.75" customHeight="1" thickBot="1">
      <c r="A19" s="199">
        <v>2</v>
      </c>
      <c r="B19" s="186" t="s">
        <v>161</v>
      </c>
      <c r="C19" s="30" t="s">
        <v>11</v>
      </c>
      <c r="D19" s="29" t="s">
        <v>161</v>
      </c>
      <c r="E19" s="103" t="s">
        <v>307</v>
      </c>
      <c r="F19" s="23"/>
      <c r="G19" s="16"/>
    </row>
    <row r="20" spans="1:7" ht="30.75" customHeight="1" thickBot="1">
      <c r="A20" s="200"/>
      <c r="B20" s="188"/>
      <c r="C20" s="30" t="s">
        <v>11</v>
      </c>
      <c r="D20" s="29" t="s">
        <v>161</v>
      </c>
      <c r="E20" s="103" t="s">
        <v>399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308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310</v>
      </c>
      <c r="D22" s="29" t="s">
        <v>276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28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03" t="s">
        <v>364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03" t="s">
        <v>309</v>
      </c>
      <c r="F25" s="23"/>
      <c r="G25" s="16"/>
    </row>
    <row r="26" spans="1:7" ht="33.75" customHeight="1" thickBot="1">
      <c r="A26" s="186">
        <v>8</v>
      </c>
      <c r="B26" s="203" t="s">
        <v>280</v>
      </c>
      <c r="C26" s="30" t="s">
        <v>11</v>
      </c>
      <c r="D26" s="29" t="s">
        <v>281</v>
      </c>
      <c r="E26" s="129" t="s">
        <v>422</v>
      </c>
      <c r="F26" s="23"/>
      <c r="G26" s="16"/>
    </row>
    <row r="27" spans="1:7" ht="19.5" customHeight="1" thickBot="1">
      <c r="A27" s="188"/>
      <c r="B27" s="204"/>
      <c r="C27" s="30"/>
      <c r="D27" s="29" t="s">
        <v>282</v>
      </c>
      <c r="E27" s="103" t="s">
        <v>369</v>
      </c>
      <c r="F27" s="23"/>
      <c r="G27" s="16"/>
    </row>
    <row r="28" spans="1:7" ht="21" customHeight="1" thickBot="1">
      <c r="A28" s="183" t="s">
        <v>4</v>
      </c>
      <c r="B28" s="184"/>
      <c r="C28" s="184"/>
      <c r="D28" s="184"/>
      <c r="E28" s="184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7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8">
        <v>44986</v>
      </c>
      <c r="F30" s="23"/>
      <c r="G30" s="16"/>
    </row>
    <row r="31" spans="1:7" ht="33.75" customHeight="1" thickBot="1">
      <c r="A31" s="199">
        <v>2</v>
      </c>
      <c r="B31" s="186" t="s">
        <v>161</v>
      </c>
      <c r="C31" s="30" t="s">
        <v>11</v>
      </c>
      <c r="D31" s="29" t="s">
        <v>161</v>
      </c>
      <c r="E31" s="103" t="s">
        <v>307</v>
      </c>
      <c r="F31" s="23"/>
      <c r="G31" s="16"/>
    </row>
    <row r="32" spans="1:7" ht="30.75" customHeight="1" thickBot="1">
      <c r="A32" s="200"/>
      <c r="B32" s="188"/>
      <c r="C32" s="30" t="s">
        <v>11</v>
      </c>
      <c r="D32" s="29" t="s">
        <v>161</v>
      </c>
      <c r="E32" s="103" t="s">
        <v>402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308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310</v>
      </c>
      <c r="D34" s="29" t="s">
        <v>276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28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03" t="s">
        <v>364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03" t="s">
        <v>311</v>
      </c>
      <c r="F37" s="23"/>
      <c r="G37" s="16"/>
    </row>
    <row r="38" spans="1:7" ht="33.75" customHeight="1" thickBot="1">
      <c r="A38" s="186">
        <v>8</v>
      </c>
      <c r="B38" s="203" t="s">
        <v>280</v>
      </c>
      <c r="C38" s="30" t="s">
        <v>11</v>
      </c>
      <c r="D38" s="29" t="s">
        <v>281</v>
      </c>
      <c r="E38" s="129" t="s">
        <v>422</v>
      </c>
      <c r="F38" s="23"/>
      <c r="G38" s="16"/>
    </row>
    <row r="39" spans="1:7" ht="19.5" customHeight="1" thickBot="1">
      <c r="A39" s="188"/>
      <c r="B39" s="204"/>
      <c r="C39" s="30"/>
      <c r="D39" s="29" t="s">
        <v>282</v>
      </c>
      <c r="E39" s="103" t="s">
        <v>369</v>
      </c>
      <c r="F39" s="23"/>
      <c r="G39" s="16"/>
    </row>
    <row r="40" spans="1:7" ht="21" customHeight="1" thickBot="1">
      <c r="A40" s="183" t="s">
        <v>4</v>
      </c>
      <c r="B40" s="184"/>
      <c r="C40" s="184"/>
      <c r="D40" s="184"/>
      <c r="E40" s="184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7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8">
        <v>44986</v>
      </c>
      <c r="F42" s="23"/>
      <c r="G42" s="16"/>
    </row>
    <row r="43" spans="1:7" ht="33.75" customHeight="1" thickBot="1">
      <c r="A43" s="199">
        <v>2</v>
      </c>
      <c r="B43" s="186" t="s">
        <v>161</v>
      </c>
      <c r="C43" s="30" t="s">
        <v>11</v>
      </c>
      <c r="D43" s="29" t="s">
        <v>161</v>
      </c>
      <c r="E43" s="103" t="s">
        <v>406</v>
      </c>
      <c r="F43" s="23"/>
      <c r="G43" s="16"/>
    </row>
    <row r="44" spans="1:7" ht="30.75" customHeight="1" thickBot="1">
      <c r="A44" s="200"/>
      <c r="B44" s="188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308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310</v>
      </c>
      <c r="D46" s="29" t="s">
        <v>276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28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03" t="s">
        <v>364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03" t="s">
        <v>312</v>
      </c>
      <c r="F49" s="23"/>
      <c r="G49" s="16"/>
    </row>
    <row r="50" spans="1:7" ht="33.75" customHeight="1" thickBot="1">
      <c r="A50" s="186">
        <v>8</v>
      </c>
      <c r="B50" s="203" t="s">
        <v>280</v>
      </c>
      <c r="C50" s="30" t="s">
        <v>11</v>
      </c>
      <c r="D50" s="29" t="s">
        <v>281</v>
      </c>
      <c r="E50" s="129" t="s">
        <v>422</v>
      </c>
      <c r="F50" s="23"/>
      <c r="G50" s="16"/>
    </row>
    <row r="51" spans="1:7" ht="19.5" customHeight="1" thickBot="1">
      <c r="A51" s="188"/>
      <c r="B51" s="204"/>
      <c r="C51" s="30"/>
      <c r="D51" s="29" t="s">
        <v>282</v>
      </c>
      <c r="E51" s="103" t="s">
        <v>369</v>
      </c>
      <c r="F51" s="23"/>
      <c r="G51" s="16"/>
    </row>
    <row r="52" spans="1:7" ht="21" customHeight="1" thickBot="1">
      <c r="A52" s="183" t="s">
        <v>4</v>
      </c>
      <c r="B52" s="184"/>
      <c r="C52" s="184"/>
      <c r="D52" s="184"/>
      <c r="E52" s="184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7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8">
        <v>44986</v>
      </c>
      <c r="F54" s="23"/>
      <c r="G54" s="16"/>
    </row>
    <row r="55" spans="1:7" ht="33.75" customHeight="1" thickBot="1">
      <c r="A55" s="199">
        <v>2</v>
      </c>
      <c r="B55" s="186" t="s">
        <v>161</v>
      </c>
      <c r="C55" s="30" t="s">
        <v>11</v>
      </c>
      <c r="D55" s="29" t="s">
        <v>161</v>
      </c>
      <c r="E55" s="103" t="s">
        <v>307</v>
      </c>
      <c r="F55" s="23"/>
      <c r="G55" s="16"/>
    </row>
    <row r="56" spans="1:7" ht="30.75" customHeight="1" thickBot="1">
      <c r="A56" s="200"/>
      <c r="B56" s="188"/>
      <c r="C56" s="30" t="s">
        <v>11</v>
      </c>
      <c r="D56" s="29" t="s">
        <v>161</v>
      </c>
      <c r="E56" s="103" t="s">
        <v>408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308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310</v>
      </c>
      <c r="D58" s="29" t="s">
        <v>276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28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03" t="s">
        <v>364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03" t="s">
        <v>312</v>
      </c>
      <c r="F61" s="23"/>
      <c r="G61" s="16"/>
    </row>
    <row r="62" spans="1:7" ht="33.75" customHeight="1" thickBot="1">
      <c r="A62" s="186">
        <v>8</v>
      </c>
      <c r="B62" s="203" t="s">
        <v>280</v>
      </c>
      <c r="C62" s="30" t="s">
        <v>11</v>
      </c>
      <c r="D62" s="29" t="s">
        <v>281</v>
      </c>
      <c r="E62" s="129" t="s">
        <v>422</v>
      </c>
      <c r="F62" s="23"/>
      <c r="G62" s="16"/>
    </row>
    <row r="63" spans="1:7" ht="19.5" customHeight="1" thickBot="1">
      <c r="A63" s="188"/>
      <c r="B63" s="204"/>
      <c r="C63" s="30"/>
      <c r="D63" s="29" t="s">
        <v>282</v>
      </c>
      <c r="E63" s="103" t="s">
        <v>369</v>
      </c>
      <c r="F63" s="23"/>
      <c r="G63" s="16"/>
    </row>
    <row r="64" spans="1:7" ht="21" customHeight="1" thickBot="1">
      <c r="A64" s="183" t="s">
        <v>4</v>
      </c>
      <c r="B64" s="184"/>
      <c r="C64" s="184"/>
      <c r="D64" s="184"/>
      <c r="E64" s="184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7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8">
        <v>44986</v>
      </c>
      <c r="F66" s="23"/>
      <c r="G66" s="16"/>
    </row>
    <row r="67" spans="1:7" ht="33.75" customHeight="1" thickBot="1">
      <c r="A67" s="199">
        <v>2</v>
      </c>
      <c r="B67" s="186" t="s">
        <v>161</v>
      </c>
      <c r="C67" s="30" t="s">
        <v>11</v>
      </c>
      <c r="D67" s="29" t="s">
        <v>161</v>
      </c>
      <c r="E67" s="103" t="s">
        <v>307</v>
      </c>
      <c r="F67" s="23"/>
      <c r="G67" s="16"/>
    </row>
    <row r="68" spans="1:7" ht="30.75" customHeight="1" thickBot="1">
      <c r="A68" s="200"/>
      <c r="B68" s="188"/>
      <c r="C68" s="30" t="s">
        <v>11</v>
      </c>
      <c r="D68" s="29" t="s">
        <v>161</v>
      </c>
      <c r="E68" s="103" t="s">
        <v>423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308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310</v>
      </c>
      <c r="D70" s="29" t="s">
        <v>276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28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03" t="s">
        <v>364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03" t="s">
        <v>312</v>
      </c>
      <c r="F73" s="23"/>
      <c r="G73" s="16"/>
    </row>
    <row r="74" spans="1:7" ht="33.75" customHeight="1" thickBot="1">
      <c r="A74" s="186">
        <v>8</v>
      </c>
      <c r="B74" s="203" t="s">
        <v>280</v>
      </c>
      <c r="C74" s="30" t="s">
        <v>11</v>
      </c>
      <c r="D74" s="29" t="s">
        <v>281</v>
      </c>
      <c r="E74" s="129" t="s">
        <v>422</v>
      </c>
      <c r="F74" s="23"/>
      <c r="G74" s="16"/>
    </row>
    <row r="75" spans="1:7" ht="19.5" customHeight="1" thickBot="1">
      <c r="A75" s="188"/>
      <c r="B75" s="204"/>
      <c r="C75" s="30"/>
      <c r="D75" s="29" t="s">
        <v>282</v>
      </c>
      <c r="E75" s="103" t="s">
        <v>369</v>
      </c>
      <c r="F75" s="23"/>
      <c r="G75" s="16"/>
    </row>
    <row r="76" spans="1:7" ht="21" customHeight="1" thickBot="1">
      <c r="A76" s="183" t="s">
        <v>4</v>
      </c>
      <c r="B76" s="184"/>
      <c r="C76" s="184"/>
      <c r="D76" s="184"/>
      <c r="E76" s="184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7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8">
        <v>44986</v>
      </c>
      <c r="F78" s="23"/>
      <c r="G78" s="16"/>
    </row>
    <row r="79" spans="1:7" ht="33.75" customHeight="1" thickBot="1">
      <c r="A79" s="199">
        <v>2</v>
      </c>
      <c r="B79" s="186" t="s">
        <v>161</v>
      </c>
      <c r="C79" s="30" t="s">
        <v>11</v>
      </c>
      <c r="D79" s="29" t="s">
        <v>161</v>
      </c>
      <c r="E79" s="103" t="s">
        <v>307</v>
      </c>
      <c r="F79" s="23"/>
      <c r="G79" s="16"/>
    </row>
    <row r="80" spans="1:7" ht="30.75" customHeight="1" thickBot="1">
      <c r="A80" s="200"/>
      <c r="B80" s="188"/>
      <c r="C80" s="30" t="s">
        <v>11</v>
      </c>
      <c r="D80" s="29" t="s">
        <v>161</v>
      </c>
      <c r="E80" s="103" t="s">
        <v>412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308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310</v>
      </c>
      <c r="D82" s="29" t="s">
        <v>276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28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03" t="s">
        <v>364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03" t="s">
        <v>314</v>
      </c>
      <c r="F85" s="23"/>
      <c r="G85" s="16"/>
    </row>
    <row r="86" spans="1:7" ht="33.75" customHeight="1" thickBot="1">
      <c r="A86" s="186">
        <v>8</v>
      </c>
      <c r="B86" s="203" t="s">
        <v>280</v>
      </c>
      <c r="C86" s="30" t="s">
        <v>11</v>
      </c>
      <c r="D86" s="29" t="s">
        <v>281</v>
      </c>
      <c r="E86" s="129" t="s">
        <v>422</v>
      </c>
      <c r="F86" s="23"/>
      <c r="G86" s="16"/>
    </row>
    <row r="87" spans="1:7" ht="19.5" customHeight="1" thickBot="1">
      <c r="A87" s="188"/>
      <c r="B87" s="204"/>
      <c r="C87" s="30"/>
      <c r="D87" s="29" t="s">
        <v>282</v>
      </c>
      <c r="E87" s="103" t="s">
        <v>369</v>
      </c>
      <c r="F87" s="23"/>
      <c r="G87" s="16"/>
    </row>
    <row r="88" spans="1:7" ht="21" customHeight="1" thickBot="1">
      <c r="A88" s="183" t="s">
        <v>4</v>
      </c>
      <c r="B88" s="184"/>
      <c r="C88" s="184"/>
      <c r="D88" s="184"/>
      <c r="E88" s="184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7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8">
        <v>44986</v>
      </c>
      <c r="F90" s="23"/>
      <c r="G90" s="16"/>
    </row>
    <row r="91" spans="1:7" ht="33.75" customHeight="1" thickBot="1">
      <c r="A91" s="199">
        <v>2</v>
      </c>
      <c r="B91" s="186" t="s">
        <v>161</v>
      </c>
      <c r="C91" s="30" t="s">
        <v>11</v>
      </c>
      <c r="D91" s="29" t="s">
        <v>161</v>
      </c>
      <c r="E91" s="103" t="s">
        <v>307</v>
      </c>
      <c r="F91" s="23"/>
      <c r="G91" s="16"/>
    </row>
    <row r="92" spans="1:7" ht="30.75" customHeight="1" thickBot="1">
      <c r="A92" s="200"/>
      <c r="B92" s="188"/>
      <c r="C92" s="30" t="s">
        <v>11</v>
      </c>
      <c r="D92" s="29" t="s">
        <v>161</v>
      </c>
      <c r="E92" s="103" t="s">
        <v>413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308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310</v>
      </c>
      <c r="D94" s="29" t="s">
        <v>276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28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03" t="s">
        <v>364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03" t="s">
        <v>314</v>
      </c>
      <c r="F97" s="23"/>
      <c r="G97" s="16"/>
    </row>
    <row r="98" spans="1:7" ht="33.75" customHeight="1" thickBot="1">
      <c r="A98" s="186">
        <v>8</v>
      </c>
      <c r="B98" s="203" t="s">
        <v>280</v>
      </c>
      <c r="C98" s="30" t="s">
        <v>11</v>
      </c>
      <c r="D98" s="29" t="s">
        <v>281</v>
      </c>
      <c r="E98" s="129" t="s">
        <v>422</v>
      </c>
      <c r="F98" s="23"/>
      <c r="G98" s="16"/>
    </row>
    <row r="99" spans="1:7" ht="19.5" customHeight="1" thickBot="1">
      <c r="A99" s="188"/>
      <c r="B99" s="204"/>
      <c r="C99" s="30"/>
      <c r="D99" s="29" t="s">
        <v>282</v>
      </c>
      <c r="E99" s="103" t="s">
        <v>369</v>
      </c>
      <c r="F99" s="23"/>
      <c r="G99" s="16"/>
    </row>
    <row r="100" spans="1:7" ht="21" customHeight="1" thickBot="1">
      <c r="A100" s="183" t="s">
        <v>4</v>
      </c>
      <c r="B100" s="184"/>
      <c r="C100" s="184"/>
      <c r="D100" s="184"/>
      <c r="E100" s="184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7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8">
        <v>44986</v>
      </c>
      <c r="F102" s="23"/>
      <c r="G102" s="16"/>
    </row>
    <row r="103" spans="1:7" ht="33.75" customHeight="1" thickBot="1">
      <c r="A103" s="199">
        <v>2</v>
      </c>
      <c r="B103" s="186" t="s">
        <v>161</v>
      </c>
      <c r="C103" s="30" t="s">
        <v>11</v>
      </c>
      <c r="D103" s="29" t="s">
        <v>161</v>
      </c>
      <c r="E103" s="103" t="s">
        <v>315</v>
      </c>
      <c r="F103" s="23"/>
      <c r="G103" s="16"/>
    </row>
    <row r="104" spans="1:7" ht="30.75" customHeight="1" thickBot="1">
      <c r="A104" s="200"/>
      <c r="B104" s="188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308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310</v>
      </c>
      <c r="D106" s="29" t="s">
        <v>276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28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03" t="s">
        <v>364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03" t="s">
        <v>316</v>
      </c>
      <c r="F109" s="23"/>
      <c r="G109" s="16"/>
    </row>
    <row r="110" spans="1:7" ht="33.75" customHeight="1" thickBot="1">
      <c r="A110" s="186">
        <v>8</v>
      </c>
      <c r="B110" s="203" t="s">
        <v>280</v>
      </c>
      <c r="C110" s="30" t="s">
        <v>11</v>
      </c>
      <c r="D110" s="29" t="s">
        <v>281</v>
      </c>
      <c r="E110" s="129" t="s">
        <v>422</v>
      </c>
      <c r="F110" s="23"/>
      <c r="G110" s="16"/>
    </row>
    <row r="111" spans="1:7" ht="19.5" customHeight="1" thickBot="1">
      <c r="A111" s="188"/>
      <c r="B111" s="204"/>
      <c r="C111" s="30"/>
      <c r="D111" s="29" t="s">
        <v>282</v>
      </c>
      <c r="E111" s="103" t="s">
        <v>369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103:A104"/>
    <mergeCell ref="B103:B104"/>
    <mergeCell ref="A110:A111"/>
    <mergeCell ref="B110:B111"/>
    <mergeCell ref="B62:B63"/>
    <mergeCell ref="A91:A92"/>
    <mergeCell ref="B91:B92"/>
    <mergeCell ref="A98:A99"/>
    <mergeCell ref="B98:B99"/>
    <mergeCell ref="A100:E100"/>
    <mergeCell ref="B74:B75"/>
    <mergeCell ref="A76:E76"/>
    <mergeCell ref="A79:A80"/>
    <mergeCell ref="B79:B80"/>
    <mergeCell ref="A86:A87"/>
    <mergeCell ref="B86:B87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2"/>
      <c r="E1" s="212"/>
      <c r="F1" s="212"/>
      <c r="G1" s="212"/>
      <c r="H1" s="212"/>
      <c r="I1" s="212"/>
      <c r="J1" s="212"/>
    </row>
    <row r="2" spans="1:5" ht="19.5" customHeight="1">
      <c r="A2" s="134" t="s">
        <v>162</v>
      </c>
      <c r="B2" s="135"/>
      <c r="C2" s="135"/>
      <c r="D2" s="135"/>
      <c r="E2" s="135"/>
    </row>
    <row r="3" spans="2:6" ht="16.5" customHeight="1" thickBot="1">
      <c r="B3" s="213"/>
      <c r="C3" s="213"/>
      <c r="D3" s="213"/>
      <c r="E3" s="213"/>
      <c r="F3" s="213"/>
    </row>
    <row r="4" spans="1:8" ht="28.5" customHeight="1" thickBot="1">
      <c r="A4" s="214" t="s">
        <v>4</v>
      </c>
      <c r="B4" s="215"/>
      <c r="C4" s="215"/>
      <c r="D4" s="215"/>
      <c r="E4" s="216"/>
      <c r="F4" s="21"/>
      <c r="G4" s="176"/>
      <c r="H4" s="176"/>
    </row>
    <row r="5" spans="1:8" ht="34.5" customHeight="1">
      <c r="A5" s="74" t="s">
        <v>5</v>
      </c>
      <c r="B5" s="139" t="s">
        <v>6</v>
      </c>
      <c r="C5" s="139" t="s">
        <v>7</v>
      </c>
      <c r="D5" s="177" t="s">
        <v>8</v>
      </c>
      <c r="E5" s="140" t="s">
        <v>9</v>
      </c>
      <c r="F5" s="217"/>
      <c r="G5" s="217"/>
      <c r="H5" s="178"/>
    </row>
    <row r="6" spans="1:8" ht="34.5" customHeight="1">
      <c r="A6" s="24" t="s">
        <v>0</v>
      </c>
      <c r="B6" s="24" t="s">
        <v>10</v>
      </c>
      <c r="C6" s="136" t="s">
        <v>11</v>
      </c>
      <c r="D6" s="141" t="s">
        <v>10</v>
      </c>
      <c r="E6" s="142">
        <v>44986</v>
      </c>
      <c r="F6" s="211"/>
      <c r="G6" s="211"/>
      <c r="H6" s="179"/>
    </row>
    <row r="7" spans="1:8" ht="21" customHeight="1">
      <c r="A7" s="24" t="s">
        <v>1</v>
      </c>
      <c r="B7" s="24" t="s">
        <v>163</v>
      </c>
      <c r="C7" s="136" t="s">
        <v>11</v>
      </c>
      <c r="D7" s="141" t="s">
        <v>163</v>
      </c>
      <c r="E7" s="129" t="s">
        <v>265</v>
      </c>
      <c r="F7" s="211"/>
      <c r="G7" s="211"/>
      <c r="H7" s="179"/>
    </row>
    <row r="8" spans="1:8" ht="20.25" customHeight="1">
      <c r="A8" s="24" t="s">
        <v>2</v>
      </c>
      <c r="B8" s="24" t="s">
        <v>389</v>
      </c>
      <c r="C8" s="136" t="s">
        <v>11</v>
      </c>
      <c r="D8" s="141" t="s">
        <v>389</v>
      </c>
      <c r="E8" s="129" t="s">
        <v>390</v>
      </c>
      <c r="F8" s="211"/>
      <c r="G8" s="211"/>
      <c r="H8" s="179"/>
    </row>
    <row r="9" spans="1:8" ht="23.25" customHeight="1">
      <c r="A9" s="24" t="s">
        <v>12</v>
      </c>
      <c r="B9" s="24" t="s">
        <v>7</v>
      </c>
      <c r="C9" s="136" t="s">
        <v>11</v>
      </c>
      <c r="D9" s="141" t="s">
        <v>7</v>
      </c>
      <c r="E9" s="129" t="s">
        <v>266</v>
      </c>
      <c r="F9" s="211"/>
      <c r="G9" s="211"/>
      <c r="H9" s="179"/>
    </row>
    <row r="10" spans="1:11" s="8" customFormat="1" ht="34.5" customHeight="1">
      <c r="A10" s="24" t="s">
        <v>13</v>
      </c>
      <c r="B10" s="24" t="s">
        <v>267</v>
      </c>
      <c r="C10" s="136" t="s">
        <v>56</v>
      </c>
      <c r="D10" s="141" t="s">
        <v>267</v>
      </c>
      <c r="E10" s="129" t="s">
        <v>427</v>
      </c>
      <c r="F10" s="211"/>
      <c r="G10" s="211"/>
      <c r="H10" s="179"/>
      <c r="I10" s="70"/>
      <c r="J10" s="70"/>
      <c r="K10" s="70"/>
    </row>
    <row r="11" spans="1:8" ht="31.5" customHeight="1">
      <c r="A11" s="205">
        <v>6</v>
      </c>
      <c r="B11" s="218" t="s">
        <v>164</v>
      </c>
      <c r="C11" s="220" t="s">
        <v>11</v>
      </c>
      <c r="D11" s="73" t="s">
        <v>165</v>
      </c>
      <c r="E11" s="129" t="s">
        <v>268</v>
      </c>
      <c r="F11" s="211"/>
      <c r="G11" s="211"/>
      <c r="H11" s="179"/>
    </row>
    <row r="12" spans="1:8" ht="33.75" customHeight="1" thickBot="1">
      <c r="A12" s="205"/>
      <c r="B12" s="219"/>
      <c r="C12" s="221"/>
      <c r="D12" s="73" t="s">
        <v>166</v>
      </c>
      <c r="E12" s="133">
        <v>7703815105</v>
      </c>
      <c r="F12" s="211"/>
      <c r="G12" s="211"/>
      <c r="H12" s="179"/>
    </row>
    <row r="13" spans="1:8" ht="36" customHeight="1">
      <c r="A13" s="205">
        <v>7</v>
      </c>
      <c r="B13" s="205" t="s">
        <v>167</v>
      </c>
      <c r="C13" s="209" t="s">
        <v>11</v>
      </c>
      <c r="D13" s="141" t="s">
        <v>168</v>
      </c>
      <c r="E13" s="129"/>
      <c r="F13" s="211"/>
      <c r="G13" s="211"/>
      <c r="H13" s="179"/>
    </row>
    <row r="14" spans="1:8" ht="33.75" customHeight="1">
      <c r="A14" s="205"/>
      <c r="B14" s="205"/>
      <c r="C14" s="209"/>
      <c r="D14" s="73" t="s">
        <v>169</v>
      </c>
      <c r="E14" s="129"/>
      <c r="F14" s="211"/>
      <c r="G14" s="211"/>
      <c r="H14" s="179"/>
    </row>
    <row r="15" spans="1:8" ht="29.25" customHeight="1">
      <c r="A15" s="205">
        <v>8</v>
      </c>
      <c r="B15" s="205" t="s">
        <v>170</v>
      </c>
      <c r="C15" s="209" t="s">
        <v>11</v>
      </c>
      <c r="D15" s="73" t="s">
        <v>171</v>
      </c>
      <c r="E15" s="142" t="s">
        <v>428</v>
      </c>
      <c r="F15" s="211"/>
      <c r="G15" s="211"/>
      <c r="H15" s="179"/>
    </row>
    <row r="16" spans="1:8" ht="27" customHeight="1">
      <c r="A16" s="205"/>
      <c r="B16" s="205"/>
      <c r="C16" s="209"/>
      <c r="D16" s="73" t="s">
        <v>172</v>
      </c>
      <c r="E16" s="129" t="s">
        <v>429</v>
      </c>
      <c r="F16" s="211"/>
      <c r="G16" s="211"/>
      <c r="H16" s="179"/>
    </row>
    <row r="17" spans="1:8" ht="32.25" customHeight="1">
      <c r="A17" s="205"/>
      <c r="B17" s="205"/>
      <c r="C17" s="209"/>
      <c r="D17" s="73" t="s">
        <v>173</v>
      </c>
      <c r="E17" s="143" t="s">
        <v>387</v>
      </c>
      <c r="F17" s="211"/>
      <c r="G17" s="211"/>
      <c r="H17" s="179"/>
    </row>
    <row r="18" spans="1:8" ht="33" customHeight="1">
      <c r="A18" s="24">
        <v>9</v>
      </c>
      <c r="B18" s="24" t="s">
        <v>174</v>
      </c>
      <c r="C18" s="136" t="s">
        <v>11</v>
      </c>
      <c r="D18" s="141" t="s">
        <v>174</v>
      </c>
      <c r="E18" s="129" t="s">
        <v>430</v>
      </c>
      <c r="F18" s="211"/>
      <c r="G18" s="211"/>
      <c r="H18" s="179"/>
    </row>
    <row r="19" spans="1:8" ht="36" customHeight="1">
      <c r="A19" s="205">
        <v>10</v>
      </c>
      <c r="B19" s="205" t="s">
        <v>175</v>
      </c>
      <c r="C19" s="209" t="s">
        <v>11</v>
      </c>
      <c r="D19" s="73" t="s">
        <v>175</v>
      </c>
      <c r="E19" s="129">
        <v>5.016</v>
      </c>
      <c r="F19" s="211"/>
      <c r="G19" s="211"/>
      <c r="H19" s="179"/>
    </row>
    <row r="20" spans="1:8" ht="33.75" customHeight="1">
      <c r="A20" s="205"/>
      <c r="B20" s="205"/>
      <c r="C20" s="209"/>
      <c r="D20" s="73" t="s">
        <v>176</v>
      </c>
      <c r="E20" s="129" t="s">
        <v>266</v>
      </c>
      <c r="F20" s="211"/>
      <c r="G20" s="211"/>
      <c r="H20" s="179"/>
    </row>
    <row r="21" spans="1:8" ht="36" customHeight="1">
      <c r="A21" s="205">
        <v>11</v>
      </c>
      <c r="B21" s="205" t="s">
        <v>177</v>
      </c>
      <c r="C21" s="209" t="s">
        <v>11</v>
      </c>
      <c r="D21" s="73" t="s">
        <v>177</v>
      </c>
      <c r="E21" s="129">
        <v>0.013</v>
      </c>
      <c r="F21" s="211"/>
      <c r="G21" s="211"/>
      <c r="H21" s="179"/>
    </row>
    <row r="22" spans="1:8" ht="36" customHeight="1" thickBot="1">
      <c r="A22" s="205"/>
      <c r="B22" s="207"/>
      <c r="C22" s="210"/>
      <c r="D22" s="73" t="s">
        <v>176</v>
      </c>
      <c r="E22" s="145" t="s">
        <v>266</v>
      </c>
      <c r="F22" s="211"/>
      <c r="G22" s="211"/>
      <c r="H22" s="179"/>
    </row>
    <row r="23" spans="1:8" ht="39.75" customHeight="1" thickBo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05">
        <v>12</v>
      </c>
      <c r="B24" s="206" t="s">
        <v>431</v>
      </c>
      <c r="C24" s="208" t="s">
        <v>11</v>
      </c>
      <c r="D24" s="146" t="s">
        <v>171</v>
      </c>
      <c r="E24" s="147">
        <v>44195</v>
      </c>
      <c r="F24" s="40"/>
      <c r="G24" s="180"/>
      <c r="H24" s="180"/>
    </row>
    <row r="25" spans="1:8" ht="22.5" customHeight="1">
      <c r="A25" s="205"/>
      <c r="B25" s="205"/>
      <c r="C25" s="209"/>
      <c r="D25" s="24" t="s">
        <v>172</v>
      </c>
      <c r="E25" s="129" t="s">
        <v>432</v>
      </c>
      <c r="F25" s="40"/>
      <c r="G25" s="180"/>
      <c r="H25" s="180"/>
    </row>
    <row r="26" spans="1:8" ht="42" customHeight="1" thickBot="1">
      <c r="A26" s="205"/>
      <c r="B26" s="207"/>
      <c r="C26" s="210"/>
      <c r="D26" s="144" t="s">
        <v>173</v>
      </c>
      <c r="E26" s="145" t="s">
        <v>433</v>
      </c>
      <c r="F26" s="40"/>
      <c r="G26" s="180"/>
      <c r="H26" s="180"/>
    </row>
    <row r="27" ht="13.5" thickBot="1"/>
    <row r="28" spans="1:8" ht="27.75" customHeight="1">
      <c r="A28" s="205">
        <v>13</v>
      </c>
      <c r="B28" s="206" t="s">
        <v>434</v>
      </c>
      <c r="C28" s="208" t="s">
        <v>11</v>
      </c>
      <c r="D28" s="146" t="s">
        <v>171</v>
      </c>
      <c r="E28" s="147">
        <v>42877</v>
      </c>
      <c r="F28" s="40"/>
      <c r="G28" s="180"/>
      <c r="H28" s="180"/>
    </row>
    <row r="29" spans="1:8" ht="22.5" customHeight="1">
      <c r="A29" s="205"/>
      <c r="B29" s="205"/>
      <c r="C29" s="209"/>
      <c r="D29" s="24" t="s">
        <v>172</v>
      </c>
      <c r="E29" s="129" t="s">
        <v>392</v>
      </c>
      <c r="F29" s="40"/>
      <c r="G29" s="180"/>
      <c r="H29" s="180"/>
    </row>
    <row r="30" spans="1:8" ht="42" customHeight="1" thickBot="1">
      <c r="A30" s="205"/>
      <c r="B30" s="207"/>
      <c r="C30" s="210"/>
      <c r="D30" s="144" t="s">
        <v>173</v>
      </c>
      <c r="E30" s="145" t="s">
        <v>433</v>
      </c>
      <c r="F30" s="40"/>
      <c r="G30" s="180"/>
      <c r="H30" s="180"/>
    </row>
  </sheetData>
  <sheetProtection/>
  <mergeCells count="43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2"/>
      <c r="E1" s="212"/>
      <c r="F1" s="212"/>
      <c r="G1" s="212"/>
      <c r="H1" s="212"/>
      <c r="I1" s="212"/>
      <c r="J1" s="212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3"/>
      <c r="C3" s="213"/>
      <c r="D3" s="213"/>
      <c r="E3" s="213"/>
      <c r="F3" s="213"/>
    </row>
    <row r="4" spans="1:8" ht="28.5" customHeight="1" thickBot="1">
      <c r="A4" s="214" t="s">
        <v>4</v>
      </c>
      <c r="B4" s="215"/>
      <c r="C4" s="215"/>
      <c r="D4" s="215"/>
      <c r="E4" s="216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17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5"/>
      <c r="G6" s="211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269</v>
      </c>
      <c r="F7" s="225"/>
      <c r="G7" s="211"/>
      <c r="H7" s="179"/>
    </row>
    <row r="8" spans="1:8" ht="20.25" customHeight="1">
      <c r="A8" s="24" t="s">
        <v>2</v>
      </c>
      <c r="B8" s="25" t="s">
        <v>389</v>
      </c>
      <c r="C8" s="72" t="s">
        <v>11</v>
      </c>
      <c r="D8" s="25" t="s">
        <v>389</v>
      </c>
      <c r="E8" s="114" t="s">
        <v>390</v>
      </c>
      <c r="F8" s="225"/>
      <c r="G8" s="211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266</v>
      </c>
      <c r="F9" s="225"/>
      <c r="G9" s="211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435</v>
      </c>
      <c r="F10" s="225"/>
      <c r="G10" s="211"/>
      <c r="H10" s="179"/>
      <c r="I10" s="70"/>
      <c r="J10" s="70"/>
      <c r="K10" s="70"/>
    </row>
    <row r="11" spans="1:8" ht="31.5" customHeight="1">
      <c r="A11" s="205">
        <v>6</v>
      </c>
      <c r="B11" s="205" t="s">
        <v>164</v>
      </c>
      <c r="C11" s="209" t="s">
        <v>11</v>
      </c>
      <c r="D11" s="24" t="s">
        <v>165</v>
      </c>
      <c r="E11" s="129" t="s">
        <v>268</v>
      </c>
      <c r="F11" s="225"/>
      <c r="G11" s="211"/>
      <c r="H11" s="179"/>
    </row>
    <row r="12" spans="1:8" ht="33.75" customHeight="1" thickBot="1">
      <c r="A12" s="205"/>
      <c r="B12" s="205"/>
      <c r="C12" s="209"/>
      <c r="D12" s="24" t="s">
        <v>166</v>
      </c>
      <c r="E12" s="103">
        <v>7703815105</v>
      </c>
      <c r="F12" s="225"/>
      <c r="G12" s="211"/>
      <c r="H12" s="179"/>
    </row>
    <row r="13" spans="1:8" ht="36" customHeight="1">
      <c r="A13" s="205">
        <v>7</v>
      </c>
      <c r="B13" s="205" t="s">
        <v>167</v>
      </c>
      <c r="C13" s="209" t="s">
        <v>11</v>
      </c>
      <c r="D13" s="25" t="s">
        <v>168</v>
      </c>
      <c r="E13" s="114"/>
      <c r="F13" s="225"/>
      <c r="G13" s="211"/>
      <c r="H13" s="179"/>
    </row>
    <row r="14" spans="1:8" ht="33.75" customHeight="1">
      <c r="A14" s="205"/>
      <c r="B14" s="205"/>
      <c r="C14" s="209"/>
      <c r="D14" s="24" t="s">
        <v>169</v>
      </c>
      <c r="E14" s="114"/>
      <c r="F14" s="225"/>
      <c r="G14" s="211"/>
      <c r="H14" s="179"/>
    </row>
    <row r="15" spans="1:8" ht="29.25" customHeight="1">
      <c r="A15" s="205">
        <v>8</v>
      </c>
      <c r="B15" s="205" t="s">
        <v>170</v>
      </c>
      <c r="C15" s="209" t="s">
        <v>11</v>
      </c>
      <c r="D15" s="73" t="s">
        <v>171</v>
      </c>
      <c r="E15" s="142" t="s">
        <v>436</v>
      </c>
      <c r="F15" s="225"/>
      <c r="G15" s="211"/>
      <c r="H15" s="179"/>
    </row>
    <row r="16" spans="1:8" ht="27" customHeight="1">
      <c r="A16" s="205"/>
      <c r="B16" s="205"/>
      <c r="C16" s="209"/>
      <c r="D16" s="73" t="s">
        <v>172</v>
      </c>
      <c r="E16" s="129" t="s">
        <v>437</v>
      </c>
      <c r="F16" s="225"/>
      <c r="G16" s="211"/>
      <c r="H16" s="179"/>
    </row>
    <row r="17" spans="1:8" ht="26.25" customHeight="1">
      <c r="A17" s="205"/>
      <c r="B17" s="205"/>
      <c r="C17" s="209"/>
      <c r="D17" s="73" t="s">
        <v>173</v>
      </c>
      <c r="E17" s="129" t="s">
        <v>393</v>
      </c>
      <c r="F17" s="225"/>
      <c r="G17" s="211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4" t="s">
        <v>430</v>
      </c>
      <c r="F18" s="225"/>
      <c r="G18" s="211"/>
      <c r="H18" s="179"/>
    </row>
    <row r="19" spans="1:8" ht="36" customHeight="1">
      <c r="A19" s="205">
        <v>10</v>
      </c>
      <c r="B19" s="205" t="s">
        <v>175</v>
      </c>
      <c r="C19" s="209" t="s">
        <v>11</v>
      </c>
      <c r="D19" s="24" t="s">
        <v>175</v>
      </c>
      <c r="E19" s="129">
        <v>8.664</v>
      </c>
      <c r="F19" s="225"/>
      <c r="G19" s="211"/>
      <c r="H19" s="179"/>
    </row>
    <row r="20" spans="1:8" ht="33.75" customHeight="1">
      <c r="A20" s="205"/>
      <c r="B20" s="205"/>
      <c r="C20" s="209"/>
      <c r="D20" s="24" t="s">
        <v>176</v>
      </c>
      <c r="E20" s="114" t="s">
        <v>266</v>
      </c>
      <c r="F20" s="225"/>
      <c r="G20" s="211"/>
      <c r="H20" s="179"/>
    </row>
    <row r="21" spans="1:8" ht="36" customHeight="1">
      <c r="A21" s="205">
        <v>11</v>
      </c>
      <c r="B21" s="205" t="s">
        <v>177</v>
      </c>
      <c r="C21" s="209" t="s">
        <v>11</v>
      </c>
      <c r="D21" s="71" t="s">
        <v>177</v>
      </c>
      <c r="E21" s="137"/>
      <c r="F21" s="225"/>
      <c r="G21" s="211"/>
      <c r="H21" s="179"/>
    </row>
    <row r="22" spans="1:8" ht="36" customHeight="1">
      <c r="A22" s="205"/>
      <c r="B22" s="205"/>
      <c r="C22" s="209"/>
      <c r="D22" s="71" t="s">
        <v>176</v>
      </c>
      <c r="E22" s="137"/>
      <c r="F22" s="225"/>
      <c r="G22" s="211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05">
        <v>12</v>
      </c>
      <c r="B24" s="205" t="s">
        <v>431</v>
      </c>
      <c r="C24" s="209" t="s">
        <v>11</v>
      </c>
      <c r="D24" s="24" t="s">
        <v>171</v>
      </c>
      <c r="E24" s="149">
        <v>40542</v>
      </c>
      <c r="F24" s="40"/>
      <c r="G24" s="180"/>
      <c r="H24" s="180"/>
    </row>
    <row r="25" spans="1:8" ht="22.5" customHeight="1">
      <c r="A25" s="205"/>
      <c r="B25" s="205"/>
      <c r="C25" s="209"/>
      <c r="D25" s="24" t="s">
        <v>172</v>
      </c>
      <c r="E25" s="114" t="s">
        <v>438</v>
      </c>
      <c r="F25" s="40"/>
      <c r="G25" s="180"/>
      <c r="H25" s="180"/>
    </row>
    <row r="26" spans="1:8" ht="37.5" customHeight="1">
      <c r="A26" s="205"/>
      <c r="B26" s="205"/>
      <c r="C26" s="209"/>
      <c r="D26" s="24" t="s">
        <v>173</v>
      </c>
      <c r="E26" s="114" t="s">
        <v>391</v>
      </c>
      <c r="F26" s="40"/>
      <c r="G26" s="180"/>
      <c r="H26" s="180"/>
    </row>
    <row r="28" spans="1:8" ht="27.75" customHeight="1">
      <c r="A28" s="205">
        <v>13</v>
      </c>
      <c r="B28" s="205" t="s">
        <v>179</v>
      </c>
      <c r="C28" s="209" t="s">
        <v>11</v>
      </c>
      <c r="D28" s="24" t="s">
        <v>171</v>
      </c>
      <c r="E28" s="149"/>
      <c r="F28" s="40"/>
      <c r="G28" s="180"/>
      <c r="H28" s="180"/>
    </row>
    <row r="29" spans="1:8" ht="22.5" customHeight="1">
      <c r="A29" s="205"/>
      <c r="B29" s="205"/>
      <c r="C29" s="209"/>
      <c r="D29" s="24" t="s">
        <v>172</v>
      </c>
      <c r="E29" s="114"/>
      <c r="F29" s="40"/>
      <c r="G29" s="180"/>
      <c r="H29" s="180"/>
    </row>
    <row r="30" spans="1:8" ht="37.5" customHeight="1">
      <c r="A30" s="205"/>
      <c r="B30" s="205"/>
      <c r="C30" s="209"/>
      <c r="D30" s="24" t="s">
        <v>173</v>
      </c>
      <c r="E30" s="114"/>
      <c r="F30" s="40"/>
      <c r="G30" s="180"/>
      <c r="H30" s="180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2"/>
      <c r="E1" s="212"/>
      <c r="F1" s="212"/>
      <c r="G1" s="212"/>
      <c r="H1" s="212"/>
      <c r="I1" s="212"/>
      <c r="J1" s="212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3"/>
      <c r="C3" s="213"/>
      <c r="D3" s="213"/>
      <c r="E3" s="213"/>
      <c r="F3" s="213"/>
    </row>
    <row r="4" spans="1:8" ht="28.5" customHeight="1" thickBot="1">
      <c r="A4" s="214" t="s">
        <v>4</v>
      </c>
      <c r="B4" s="215"/>
      <c r="C4" s="215"/>
      <c r="D4" s="215"/>
      <c r="E4" s="216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17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5"/>
      <c r="G6" s="211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270</v>
      </c>
      <c r="F7" s="225"/>
      <c r="G7" s="211"/>
      <c r="H7" s="179"/>
    </row>
    <row r="8" spans="1:8" ht="20.25" customHeight="1">
      <c r="A8" s="24" t="s">
        <v>2</v>
      </c>
      <c r="B8" s="25" t="s">
        <v>389</v>
      </c>
      <c r="C8" s="72" t="s">
        <v>11</v>
      </c>
      <c r="D8" s="25" t="s">
        <v>389</v>
      </c>
      <c r="E8" s="114" t="s">
        <v>390</v>
      </c>
      <c r="F8" s="225"/>
      <c r="G8" s="211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271</v>
      </c>
      <c r="F9" s="225"/>
      <c r="G9" s="211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439</v>
      </c>
      <c r="F10" s="225"/>
      <c r="G10" s="211"/>
      <c r="H10" s="179"/>
      <c r="I10" s="70"/>
      <c r="J10" s="70"/>
      <c r="K10" s="70"/>
    </row>
    <row r="11" spans="1:8" ht="31.5" customHeight="1">
      <c r="A11" s="205">
        <v>6</v>
      </c>
      <c r="B11" s="205" t="s">
        <v>164</v>
      </c>
      <c r="C11" s="209" t="s">
        <v>11</v>
      </c>
      <c r="D11" s="24" t="s">
        <v>165</v>
      </c>
      <c r="E11" s="129" t="s">
        <v>440</v>
      </c>
      <c r="F11" s="225"/>
      <c r="G11" s="211"/>
      <c r="H11" s="179"/>
    </row>
    <row r="12" spans="1:8" ht="33.75" customHeight="1">
      <c r="A12" s="205"/>
      <c r="B12" s="205"/>
      <c r="C12" s="209"/>
      <c r="D12" s="24" t="s">
        <v>166</v>
      </c>
      <c r="E12" s="129">
        <v>7736520080</v>
      </c>
      <c r="F12" s="225"/>
      <c r="G12" s="211"/>
      <c r="H12" s="179"/>
    </row>
    <row r="13" spans="1:8" ht="36" customHeight="1">
      <c r="A13" s="205">
        <v>7</v>
      </c>
      <c r="B13" s="205" t="s">
        <v>167</v>
      </c>
      <c r="C13" s="209" t="s">
        <v>11</v>
      </c>
      <c r="D13" s="25" t="s">
        <v>168</v>
      </c>
      <c r="E13" s="114"/>
      <c r="F13" s="225"/>
      <c r="G13" s="211"/>
      <c r="H13" s="179"/>
    </row>
    <row r="14" spans="1:8" ht="33.75" customHeight="1">
      <c r="A14" s="205"/>
      <c r="B14" s="205"/>
      <c r="C14" s="209"/>
      <c r="D14" s="24" t="s">
        <v>169</v>
      </c>
      <c r="E14" s="114"/>
      <c r="F14" s="225"/>
      <c r="G14" s="211"/>
      <c r="H14" s="179"/>
    </row>
    <row r="15" spans="1:8" ht="29.25" customHeight="1">
      <c r="A15" s="205">
        <v>8</v>
      </c>
      <c r="B15" s="205" t="s">
        <v>170</v>
      </c>
      <c r="C15" s="209" t="s">
        <v>11</v>
      </c>
      <c r="D15" s="73" t="s">
        <v>171</v>
      </c>
      <c r="E15" s="142" t="s">
        <v>441</v>
      </c>
      <c r="F15" s="225"/>
      <c r="G15" s="211"/>
      <c r="H15" s="179"/>
    </row>
    <row r="16" spans="1:8" ht="27" customHeight="1">
      <c r="A16" s="205"/>
      <c r="B16" s="205"/>
      <c r="C16" s="209"/>
      <c r="D16" s="73" t="s">
        <v>172</v>
      </c>
      <c r="E16" s="129" t="s">
        <v>442</v>
      </c>
      <c r="F16" s="225"/>
      <c r="G16" s="211"/>
      <c r="H16" s="179"/>
    </row>
    <row r="17" spans="1:8" ht="26.25" customHeight="1">
      <c r="A17" s="205"/>
      <c r="B17" s="205"/>
      <c r="C17" s="209"/>
      <c r="D17" s="73" t="s">
        <v>173</v>
      </c>
      <c r="E17" s="129" t="s">
        <v>272</v>
      </c>
      <c r="F17" s="225"/>
      <c r="G17" s="211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425</v>
      </c>
      <c r="F18" s="225"/>
      <c r="G18" s="211"/>
      <c r="H18" s="179"/>
    </row>
    <row r="19" spans="1:8" ht="36" customHeight="1">
      <c r="A19" s="205">
        <v>10</v>
      </c>
      <c r="B19" s="205" t="s">
        <v>175</v>
      </c>
      <c r="C19" s="209" t="s">
        <v>11</v>
      </c>
      <c r="D19" s="24" t="s">
        <v>175</v>
      </c>
      <c r="E19" s="129">
        <v>144</v>
      </c>
      <c r="F19" s="225"/>
      <c r="G19" s="211"/>
      <c r="H19" s="179"/>
    </row>
    <row r="20" spans="1:8" ht="33.75" customHeight="1">
      <c r="A20" s="205"/>
      <c r="B20" s="205"/>
      <c r="C20" s="209"/>
      <c r="D20" s="24" t="s">
        <v>176</v>
      </c>
      <c r="E20" s="114" t="s">
        <v>271</v>
      </c>
      <c r="F20" s="225"/>
      <c r="G20" s="211"/>
      <c r="H20" s="179"/>
    </row>
    <row r="21" spans="1:8" ht="36" customHeight="1">
      <c r="A21" s="205">
        <v>11</v>
      </c>
      <c r="B21" s="205" t="s">
        <v>177</v>
      </c>
      <c r="C21" s="209" t="s">
        <v>11</v>
      </c>
      <c r="D21" s="71" t="s">
        <v>177</v>
      </c>
      <c r="E21" s="137">
        <v>0.683</v>
      </c>
      <c r="F21" s="225"/>
      <c r="G21" s="211"/>
      <c r="H21" s="179"/>
    </row>
    <row r="22" spans="1:8" ht="36" customHeight="1">
      <c r="A22" s="205"/>
      <c r="B22" s="205"/>
      <c r="C22" s="209"/>
      <c r="D22" s="71" t="s">
        <v>176</v>
      </c>
      <c r="E22" s="137" t="s">
        <v>271</v>
      </c>
      <c r="F22" s="225"/>
      <c r="G22" s="211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05">
        <v>12</v>
      </c>
      <c r="B24" s="205" t="s">
        <v>431</v>
      </c>
      <c r="C24" s="209" t="s">
        <v>11</v>
      </c>
      <c r="D24" s="24" t="s">
        <v>171</v>
      </c>
      <c r="E24" s="149">
        <v>41982</v>
      </c>
      <c r="F24" s="40"/>
      <c r="G24" s="180"/>
      <c r="H24" s="180"/>
    </row>
    <row r="25" spans="1:8" ht="22.5" customHeight="1">
      <c r="A25" s="205"/>
      <c r="B25" s="205"/>
      <c r="C25" s="209"/>
      <c r="D25" s="24" t="s">
        <v>172</v>
      </c>
      <c r="E25" s="114" t="s">
        <v>394</v>
      </c>
      <c r="F25" s="40"/>
      <c r="G25" s="180"/>
      <c r="H25" s="180"/>
    </row>
    <row r="26" spans="1:8" ht="37.5" customHeight="1">
      <c r="A26" s="205"/>
      <c r="B26" s="205"/>
      <c r="C26" s="209"/>
      <c r="D26" s="24" t="s">
        <v>173</v>
      </c>
      <c r="E26" s="114" t="s">
        <v>391</v>
      </c>
      <c r="F26" s="40"/>
      <c r="G26" s="180"/>
      <c r="H26" s="180"/>
    </row>
    <row r="28" spans="1:8" ht="27.75" customHeight="1">
      <c r="A28" s="205">
        <v>13</v>
      </c>
      <c r="B28" s="205" t="s">
        <v>434</v>
      </c>
      <c r="C28" s="209" t="s">
        <v>11</v>
      </c>
      <c r="D28" s="24" t="s">
        <v>171</v>
      </c>
      <c r="E28" s="149">
        <v>44092</v>
      </c>
      <c r="F28" s="40"/>
      <c r="G28" s="180"/>
      <c r="H28" s="180"/>
    </row>
    <row r="29" spans="1:8" ht="22.5" customHeight="1">
      <c r="A29" s="205"/>
      <c r="B29" s="205"/>
      <c r="C29" s="209"/>
      <c r="D29" s="24" t="s">
        <v>172</v>
      </c>
      <c r="E29" s="114" t="s">
        <v>426</v>
      </c>
      <c r="F29" s="40"/>
      <c r="G29" s="180"/>
      <c r="H29" s="180"/>
    </row>
    <row r="30" spans="1:8" ht="37.5" customHeight="1">
      <c r="A30" s="205"/>
      <c r="B30" s="205"/>
      <c r="C30" s="209"/>
      <c r="D30" s="24" t="s">
        <v>173</v>
      </c>
      <c r="E30" s="114" t="s">
        <v>391</v>
      </c>
      <c r="F30" s="40"/>
      <c r="G30" s="180"/>
      <c r="H30" s="180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2"/>
      <c r="E1" s="212"/>
      <c r="F1" s="212"/>
      <c r="G1" s="212"/>
      <c r="H1" s="212"/>
      <c r="I1" s="212"/>
      <c r="J1" s="212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3"/>
      <c r="C3" s="213"/>
      <c r="D3" s="213"/>
      <c r="E3" s="213"/>
      <c r="F3" s="213"/>
    </row>
    <row r="4" spans="1:8" ht="28.5" customHeight="1" thickBot="1">
      <c r="A4" s="214" t="s">
        <v>4</v>
      </c>
      <c r="B4" s="215"/>
      <c r="C4" s="215"/>
      <c r="D4" s="215"/>
      <c r="E4" s="216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17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44986</v>
      </c>
      <c r="F6" s="225"/>
      <c r="G6" s="211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273</v>
      </c>
      <c r="F7" s="225"/>
      <c r="G7" s="211"/>
      <c r="H7" s="179"/>
    </row>
    <row r="8" spans="1:8" ht="20.25" customHeight="1">
      <c r="A8" s="24" t="s">
        <v>2</v>
      </c>
      <c r="B8" s="25" t="s">
        <v>389</v>
      </c>
      <c r="C8" s="72" t="s">
        <v>11</v>
      </c>
      <c r="D8" s="25" t="s">
        <v>389</v>
      </c>
      <c r="E8" s="114" t="s">
        <v>390</v>
      </c>
      <c r="F8" s="225"/>
      <c r="G8" s="211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274</v>
      </c>
      <c r="F9" s="225"/>
      <c r="G9" s="211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/>
      <c r="F10" s="225"/>
      <c r="G10" s="211"/>
      <c r="H10" s="179"/>
      <c r="I10" s="70"/>
      <c r="J10" s="70"/>
      <c r="K10" s="70"/>
    </row>
    <row r="11" spans="1:8" ht="31.5" customHeight="1">
      <c r="A11" s="205">
        <v>6</v>
      </c>
      <c r="B11" s="205" t="s">
        <v>164</v>
      </c>
      <c r="C11" s="209" t="s">
        <v>11</v>
      </c>
      <c r="D11" s="24" t="s">
        <v>165</v>
      </c>
      <c r="E11" s="129" t="s">
        <v>388</v>
      </c>
      <c r="F11" s="225"/>
      <c r="G11" s="211"/>
      <c r="H11" s="179"/>
    </row>
    <row r="12" spans="1:8" ht="33.75" customHeight="1" thickBot="1">
      <c r="A12" s="205"/>
      <c r="B12" s="205"/>
      <c r="C12" s="209"/>
      <c r="D12" s="24" t="s">
        <v>166</v>
      </c>
      <c r="E12" s="103">
        <v>5024136232</v>
      </c>
      <c r="F12" s="225"/>
      <c r="G12" s="211"/>
      <c r="H12" s="179"/>
    </row>
    <row r="13" spans="1:8" ht="36" customHeight="1">
      <c r="A13" s="205">
        <v>7</v>
      </c>
      <c r="B13" s="205" t="s">
        <v>167</v>
      </c>
      <c r="C13" s="209" t="s">
        <v>11</v>
      </c>
      <c r="D13" s="25" t="s">
        <v>168</v>
      </c>
      <c r="E13" s="114"/>
      <c r="F13" s="225"/>
      <c r="G13" s="211"/>
      <c r="H13" s="179"/>
    </row>
    <row r="14" spans="1:8" ht="33.75" customHeight="1">
      <c r="A14" s="205"/>
      <c r="B14" s="205"/>
      <c r="C14" s="209"/>
      <c r="D14" s="24" t="s">
        <v>169</v>
      </c>
      <c r="E14" s="114"/>
      <c r="F14" s="225"/>
      <c r="G14" s="211"/>
      <c r="H14" s="179"/>
    </row>
    <row r="15" spans="1:8" ht="29.25" customHeight="1">
      <c r="A15" s="205">
        <v>8</v>
      </c>
      <c r="B15" s="205" t="s">
        <v>170</v>
      </c>
      <c r="C15" s="209" t="s">
        <v>11</v>
      </c>
      <c r="D15" s="73" t="s">
        <v>171</v>
      </c>
      <c r="E15" s="129"/>
      <c r="F15" s="225"/>
      <c r="G15" s="211"/>
      <c r="H15" s="179"/>
    </row>
    <row r="16" spans="1:8" ht="27" customHeight="1">
      <c r="A16" s="205"/>
      <c r="B16" s="205"/>
      <c r="C16" s="209"/>
      <c r="D16" s="73" t="s">
        <v>172</v>
      </c>
      <c r="E16" s="129"/>
      <c r="F16" s="225"/>
      <c r="G16" s="211"/>
      <c r="H16" s="179"/>
    </row>
    <row r="17" spans="1:8" ht="26.25" customHeight="1">
      <c r="A17" s="205"/>
      <c r="B17" s="205"/>
      <c r="C17" s="209"/>
      <c r="D17" s="73" t="s">
        <v>173</v>
      </c>
      <c r="E17" s="129"/>
      <c r="F17" s="225"/>
      <c r="G17" s="211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>
        <v>44562</v>
      </c>
      <c r="F18" s="225"/>
      <c r="G18" s="211"/>
      <c r="H18" s="179"/>
    </row>
    <row r="19" spans="1:8" ht="36" customHeight="1">
      <c r="A19" s="205">
        <v>10</v>
      </c>
      <c r="B19" s="205" t="s">
        <v>175</v>
      </c>
      <c r="C19" s="209" t="s">
        <v>11</v>
      </c>
      <c r="D19" s="24" t="s">
        <v>175</v>
      </c>
      <c r="E19" s="129">
        <v>3.648</v>
      </c>
      <c r="F19" s="225"/>
      <c r="G19" s="211"/>
      <c r="H19" s="179"/>
    </row>
    <row r="20" spans="1:8" ht="33.75" customHeight="1">
      <c r="A20" s="205"/>
      <c r="B20" s="205"/>
      <c r="C20" s="209"/>
      <c r="D20" s="24" t="s">
        <v>176</v>
      </c>
      <c r="E20" s="114" t="s">
        <v>274</v>
      </c>
      <c r="F20" s="225"/>
      <c r="G20" s="211"/>
      <c r="H20" s="179"/>
    </row>
    <row r="21" spans="1:8" ht="36" customHeight="1">
      <c r="A21" s="205">
        <v>11</v>
      </c>
      <c r="B21" s="205" t="s">
        <v>177</v>
      </c>
      <c r="C21" s="209" t="s">
        <v>11</v>
      </c>
      <c r="D21" s="71" t="s">
        <v>177</v>
      </c>
      <c r="E21" s="137">
        <v>0.013</v>
      </c>
      <c r="F21" s="225"/>
      <c r="G21" s="211"/>
      <c r="H21" s="179"/>
    </row>
    <row r="22" spans="1:8" ht="36" customHeight="1">
      <c r="A22" s="205"/>
      <c r="B22" s="205"/>
      <c r="C22" s="209"/>
      <c r="D22" s="71" t="s">
        <v>176</v>
      </c>
      <c r="E22" s="137" t="s">
        <v>274</v>
      </c>
      <c r="F22" s="225"/>
      <c r="G22" s="211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05">
        <v>12</v>
      </c>
      <c r="B24" s="205" t="s">
        <v>431</v>
      </c>
      <c r="C24" s="209" t="s">
        <v>11</v>
      </c>
      <c r="D24" s="24" t="s">
        <v>171</v>
      </c>
      <c r="E24" s="149">
        <v>40542</v>
      </c>
      <c r="F24" s="40"/>
      <c r="G24" s="180"/>
      <c r="H24" s="180"/>
    </row>
    <row r="25" spans="1:8" ht="22.5" customHeight="1">
      <c r="A25" s="205"/>
      <c r="B25" s="205"/>
      <c r="C25" s="209"/>
      <c r="D25" s="24" t="s">
        <v>172</v>
      </c>
      <c r="E25" s="114">
        <v>85</v>
      </c>
      <c r="F25" s="40"/>
      <c r="G25" s="180"/>
      <c r="H25" s="180"/>
    </row>
    <row r="26" spans="1:8" ht="37.5" customHeight="1">
      <c r="A26" s="205"/>
      <c r="B26" s="205"/>
      <c r="C26" s="209"/>
      <c r="D26" s="24" t="s">
        <v>173</v>
      </c>
      <c r="E26" s="114" t="s">
        <v>391</v>
      </c>
      <c r="F26" s="40"/>
      <c r="G26" s="180"/>
      <c r="H26" s="180"/>
    </row>
    <row r="28" spans="1:8" ht="27.75" customHeight="1">
      <c r="A28" s="205">
        <v>13</v>
      </c>
      <c r="B28" s="205" t="s">
        <v>434</v>
      </c>
      <c r="C28" s="209" t="s">
        <v>11</v>
      </c>
      <c r="D28" s="24" t="s">
        <v>171</v>
      </c>
      <c r="E28" s="149">
        <v>42877</v>
      </c>
      <c r="F28" s="40"/>
      <c r="G28" s="180"/>
      <c r="H28" s="180"/>
    </row>
    <row r="29" spans="1:8" ht="22.5" customHeight="1">
      <c r="A29" s="205"/>
      <c r="B29" s="205"/>
      <c r="C29" s="209"/>
      <c r="D29" s="24" t="s">
        <v>172</v>
      </c>
      <c r="E29" s="114" t="s">
        <v>392</v>
      </c>
      <c r="F29" s="40"/>
      <c r="G29" s="180"/>
      <c r="H29" s="180"/>
    </row>
    <row r="30" spans="1:8" ht="37.5" customHeight="1">
      <c r="A30" s="205"/>
      <c r="B30" s="205"/>
      <c r="C30" s="209"/>
      <c r="D30" s="24" t="s">
        <v>173</v>
      </c>
      <c r="E30" s="114" t="s">
        <v>391</v>
      </c>
      <c r="F30" s="40"/>
      <c r="G30" s="180"/>
      <c r="H30" s="180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65"/>
  <sheetViews>
    <sheetView zoomScale="90" zoomScaleNormal="90" zoomScalePageLayoutView="0" workbookViewId="0" topLeftCell="A148">
      <selection activeCell="H158" sqref="H158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thickBot="1">
      <c r="A4" s="183" t="s">
        <v>4</v>
      </c>
      <c r="B4" s="184"/>
      <c r="C4" s="184"/>
      <c r="D4" s="184"/>
      <c r="E4" s="185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9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1" t="s">
        <v>371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1" t="s">
        <v>372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1">
        <v>82.6</v>
      </c>
      <c r="F9" s="23"/>
      <c r="G9" s="16"/>
      <c r="H9" s="76"/>
      <c r="I9" s="76"/>
    </row>
    <row r="10" spans="1:9" ht="39.75" customHeight="1">
      <c r="A10" s="235" t="s">
        <v>184</v>
      </c>
      <c r="B10" s="235"/>
      <c r="C10" s="235"/>
      <c r="D10" s="235"/>
      <c r="E10" s="236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>
      <c r="A13" s="233" t="s">
        <v>15</v>
      </c>
      <c r="B13" s="233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33"/>
      <c r="B14" s="233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>
      <c r="A17" s="233" t="s">
        <v>28</v>
      </c>
      <c r="B17" s="233" t="s">
        <v>192</v>
      </c>
      <c r="C17" s="229" t="s">
        <v>11</v>
      </c>
      <c r="D17" s="38" t="s">
        <v>193</v>
      </c>
      <c r="E17" s="99"/>
      <c r="F17" s="77"/>
      <c r="G17" s="77"/>
    </row>
    <row r="18" spans="1:7" ht="32.25" thickBot="1">
      <c r="A18" s="234"/>
      <c r="B18" s="234"/>
      <c r="C18" s="230"/>
      <c r="D18" s="43" t="s">
        <v>194</v>
      </c>
      <c r="E18" s="92"/>
      <c r="F18" s="77"/>
      <c r="G18" s="77"/>
    </row>
    <row r="19" spans="1:7" ht="16.5" thickBot="1">
      <c r="A19" s="122"/>
      <c r="B19" s="31"/>
      <c r="C19" s="123"/>
      <c r="D19" s="31"/>
      <c r="E19" s="93"/>
      <c r="F19" s="77"/>
      <c r="G19" s="77"/>
    </row>
    <row r="20" spans="1:7" ht="16.5" thickBot="1">
      <c r="A20" s="183" t="s">
        <v>4</v>
      </c>
      <c r="B20" s="184"/>
      <c r="C20" s="184"/>
      <c r="D20" s="184"/>
      <c r="E20" s="185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9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1" t="s">
        <v>373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1" t="s">
        <v>372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1">
        <v>81.6</v>
      </c>
      <c r="F25" s="23"/>
      <c r="G25" s="16"/>
      <c r="H25" s="76"/>
      <c r="I25" s="76"/>
    </row>
    <row r="26" spans="1:9" ht="39.75" customHeight="1">
      <c r="A26" s="235" t="s">
        <v>184</v>
      </c>
      <c r="B26" s="235"/>
      <c r="C26" s="235"/>
      <c r="D26" s="235"/>
      <c r="E26" s="236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>
      <c r="A29" s="233" t="s">
        <v>15</v>
      </c>
      <c r="B29" s="233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33"/>
      <c r="B30" s="233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>
      <c r="A33" s="233" t="s">
        <v>28</v>
      </c>
      <c r="B33" s="233" t="s">
        <v>192</v>
      </c>
      <c r="C33" s="229" t="s">
        <v>11</v>
      </c>
      <c r="D33" s="38" t="s">
        <v>193</v>
      </c>
      <c r="E33" s="99"/>
      <c r="F33" s="77"/>
      <c r="G33" s="77"/>
    </row>
    <row r="34" spans="1:7" ht="32.25" thickBot="1">
      <c r="A34" s="234"/>
      <c r="B34" s="234"/>
      <c r="C34" s="230"/>
      <c r="D34" s="43" t="s">
        <v>194</v>
      </c>
      <c r="E34" s="92"/>
      <c r="F34" s="77"/>
      <c r="G34" s="77"/>
    </row>
    <row r="35" spans="1:7" ht="16.5" thickBot="1">
      <c r="A35" s="122"/>
      <c r="B35" s="31"/>
      <c r="C35" s="123"/>
      <c r="D35" s="31"/>
      <c r="E35" s="93"/>
      <c r="F35" s="77"/>
      <c r="G35" s="77"/>
    </row>
    <row r="36" spans="1:7" ht="16.5" thickBot="1">
      <c r="A36" s="183" t="s">
        <v>4</v>
      </c>
      <c r="B36" s="184"/>
      <c r="C36" s="184"/>
      <c r="D36" s="184"/>
      <c r="E36" s="185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  <c r="F37" s="22"/>
      <c r="G37" s="15"/>
      <c r="H37" s="6"/>
    </row>
    <row r="38" spans="1:9" ht="34.5" customHeight="1">
      <c r="A38" s="45" t="s">
        <v>0</v>
      </c>
      <c r="B38" s="46" t="s">
        <v>10</v>
      </c>
      <c r="C38" s="52" t="s">
        <v>11</v>
      </c>
      <c r="D38" s="46" t="s">
        <v>10</v>
      </c>
      <c r="E38" s="119">
        <v>44986</v>
      </c>
      <c r="F38" s="23"/>
      <c r="G38" s="16"/>
      <c r="H38" s="10"/>
      <c r="I38" s="76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21" t="s">
        <v>378</v>
      </c>
      <c r="F39" s="23"/>
      <c r="G39" s="16"/>
      <c r="H39" s="76"/>
      <c r="I39" s="76"/>
    </row>
    <row r="40" spans="1:9" ht="15.75">
      <c r="A40" s="34" t="s">
        <v>2</v>
      </c>
      <c r="B40" s="38" t="s">
        <v>182</v>
      </c>
      <c r="C40" s="37" t="s">
        <v>11</v>
      </c>
      <c r="D40" s="38" t="s">
        <v>182</v>
      </c>
      <c r="E40" s="121" t="s">
        <v>374</v>
      </c>
      <c r="F40" s="23"/>
      <c r="G40" s="16"/>
      <c r="H40" s="76"/>
      <c r="I40" s="76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21">
        <v>139.4</v>
      </c>
      <c r="F41" s="23"/>
      <c r="G41" s="16"/>
      <c r="H41" s="76"/>
      <c r="I41" s="76"/>
    </row>
    <row r="42" spans="1:9" ht="39.75" customHeight="1">
      <c r="A42" s="235" t="s">
        <v>184</v>
      </c>
      <c r="B42" s="235"/>
      <c r="C42" s="235"/>
      <c r="D42" s="235"/>
      <c r="E42" s="236"/>
      <c r="F42" s="77"/>
      <c r="G42" s="77"/>
      <c r="H42" s="76"/>
      <c r="I42" s="76"/>
    </row>
    <row r="43" spans="1:7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  <c r="F43" s="77"/>
      <c r="G43" s="77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99"/>
      <c r="F44" s="77"/>
      <c r="G44" s="77"/>
    </row>
    <row r="45" spans="1:7" ht="15.75">
      <c r="A45" s="233" t="s">
        <v>15</v>
      </c>
      <c r="B45" s="233" t="s">
        <v>187</v>
      </c>
      <c r="C45" s="37" t="s">
        <v>11</v>
      </c>
      <c r="D45" s="38" t="s">
        <v>188</v>
      </c>
      <c r="E45" s="99"/>
      <c r="F45" s="77"/>
      <c r="G45" s="77"/>
    </row>
    <row r="46" spans="1:7" ht="15.75">
      <c r="A46" s="233"/>
      <c r="B46" s="233"/>
      <c r="C46" s="38"/>
      <c r="D46" s="38" t="s">
        <v>189</v>
      </c>
      <c r="E46" s="99"/>
      <c r="F46" s="77"/>
      <c r="G46" s="77"/>
    </row>
    <row r="47" spans="1:7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  <c r="F47" s="77"/>
      <c r="G47" s="77"/>
    </row>
    <row r="48" spans="1:7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  <c r="F48" s="77"/>
      <c r="G48" s="77"/>
    </row>
    <row r="49" spans="1:7" ht="31.5">
      <c r="A49" s="233" t="s">
        <v>28</v>
      </c>
      <c r="B49" s="233" t="s">
        <v>192</v>
      </c>
      <c r="C49" s="229" t="s">
        <v>11</v>
      </c>
      <c r="D49" s="38" t="s">
        <v>193</v>
      </c>
      <c r="E49" s="99"/>
      <c r="F49" s="77"/>
      <c r="G49" s="77"/>
    </row>
    <row r="50" spans="1:7" ht="32.25" thickBot="1">
      <c r="A50" s="234"/>
      <c r="B50" s="234"/>
      <c r="C50" s="230"/>
      <c r="D50" s="43" t="s">
        <v>194</v>
      </c>
      <c r="E50" s="92"/>
      <c r="F50" s="77"/>
      <c r="G50" s="77"/>
    </row>
    <row r="51" spans="1:7" ht="16.5" thickBot="1">
      <c r="A51" s="122"/>
      <c r="B51" s="31"/>
      <c r="C51" s="123"/>
      <c r="D51" s="31"/>
      <c r="E51" s="93"/>
      <c r="F51" s="77"/>
      <c r="G51" s="77"/>
    </row>
    <row r="52" spans="1:7" ht="16.5" thickBot="1">
      <c r="A52" s="183" t="s">
        <v>4</v>
      </c>
      <c r="B52" s="184"/>
      <c r="C52" s="184"/>
      <c r="D52" s="184"/>
      <c r="E52" s="185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  <c r="F53" s="22"/>
      <c r="G53" s="15"/>
      <c r="H53" s="6"/>
    </row>
    <row r="54" spans="1:9" ht="34.5" customHeight="1">
      <c r="A54" s="45" t="s">
        <v>0</v>
      </c>
      <c r="B54" s="46" t="s">
        <v>10</v>
      </c>
      <c r="C54" s="52" t="s">
        <v>11</v>
      </c>
      <c r="D54" s="46" t="s">
        <v>10</v>
      </c>
      <c r="E54" s="119">
        <v>44986</v>
      </c>
      <c r="F54" s="23"/>
      <c r="G54" s="16"/>
      <c r="H54" s="10"/>
      <c r="I54" s="76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21" t="s">
        <v>375</v>
      </c>
      <c r="F55" s="23"/>
      <c r="G55" s="16"/>
      <c r="H55" s="76"/>
      <c r="I55" s="76"/>
    </row>
    <row r="56" spans="1:9" ht="15.75">
      <c r="A56" s="34" t="s">
        <v>2</v>
      </c>
      <c r="B56" s="38" t="s">
        <v>182</v>
      </c>
      <c r="C56" s="37" t="s">
        <v>11</v>
      </c>
      <c r="D56" s="38" t="s">
        <v>182</v>
      </c>
      <c r="E56" s="121" t="s">
        <v>376</v>
      </c>
      <c r="F56" s="23"/>
      <c r="G56" s="16"/>
      <c r="H56" s="76"/>
      <c r="I56" s="76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21">
        <v>20.6</v>
      </c>
      <c r="F57" s="23"/>
      <c r="G57" s="16"/>
      <c r="H57" s="76"/>
      <c r="I57" s="76"/>
    </row>
    <row r="58" spans="1:9" ht="39.75" customHeight="1">
      <c r="A58" s="235" t="s">
        <v>184</v>
      </c>
      <c r="B58" s="235"/>
      <c r="C58" s="235"/>
      <c r="D58" s="235"/>
      <c r="E58" s="236"/>
      <c r="F58" s="77"/>
      <c r="G58" s="77"/>
      <c r="H58" s="76"/>
      <c r="I58" s="76"/>
    </row>
    <row r="59" spans="1:7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  <c r="F59" s="77"/>
      <c r="G59" s="77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99"/>
      <c r="F60" s="77"/>
      <c r="G60" s="77"/>
    </row>
    <row r="61" spans="1:7" ht="15.75">
      <c r="A61" s="233" t="s">
        <v>15</v>
      </c>
      <c r="B61" s="233" t="s">
        <v>187</v>
      </c>
      <c r="C61" s="37" t="s">
        <v>11</v>
      </c>
      <c r="D61" s="38" t="s">
        <v>188</v>
      </c>
      <c r="E61" s="99"/>
      <c r="F61" s="77"/>
      <c r="G61" s="77"/>
    </row>
    <row r="62" spans="1:7" ht="15.75">
      <c r="A62" s="233"/>
      <c r="B62" s="233"/>
      <c r="C62" s="38"/>
      <c r="D62" s="38" t="s">
        <v>189</v>
      </c>
      <c r="E62" s="99"/>
      <c r="F62" s="77"/>
      <c r="G62" s="77"/>
    </row>
    <row r="63" spans="1:7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  <c r="F63" s="77"/>
      <c r="G63" s="77"/>
    </row>
    <row r="64" spans="1:7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  <c r="F64" s="77"/>
      <c r="G64" s="77"/>
    </row>
    <row r="65" spans="1:7" ht="31.5">
      <c r="A65" s="233" t="s">
        <v>28</v>
      </c>
      <c r="B65" s="233" t="s">
        <v>192</v>
      </c>
      <c r="C65" s="229" t="s">
        <v>11</v>
      </c>
      <c r="D65" s="38" t="s">
        <v>193</v>
      </c>
      <c r="E65" s="99"/>
      <c r="F65" s="77"/>
      <c r="G65" s="77"/>
    </row>
    <row r="66" spans="1:7" ht="32.25" thickBot="1">
      <c r="A66" s="234"/>
      <c r="B66" s="234"/>
      <c r="C66" s="230"/>
      <c r="D66" s="43" t="s">
        <v>194</v>
      </c>
      <c r="E66" s="92"/>
      <c r="F66" s="77"/>
      <c r="G66" s="77"/>
    </row>
    <row r="67" spans="1:7" ht="16.5" thickBot="1">
      <c r="A67" s="122"/>
      <c r="B67" s="31"/>
      <c r="C67" s="123"/>
      <c r="D67" s="31"/>
      <c r="E67" s="93"/>
      <c r="F67" s="77"/>
      <c r="G67" s="77"/>
    </row>
    <row r="68" spans="1:7" ht="16.5" thickBot="1">
      <c r="A68" s="183" t="s">
        <v>4</v>
      </c>
      <c r="B68" s="184"/>
      <c r="C68" s="184"/>
      <c r="D68" s="184"/>
      <c r="E68" s="185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19">
        <v>44986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21" t="s">
        <v>377</v>
      </c>
      <c r="F71" s="23"/>
      <c r="G71" s="16"/>
      <c r="H71" s="76"/>
      <c r="I71" s="76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21" t="s">
        <v>379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21">
        <v>5.3</v>
      </c>
      <c r="F73" s="23"/>
      <c r="G73" s="16"/>
      <c r="H73" s="76"/>
      <c r="I73" s="76"/>
    </row>
    <row r="74" spans="1:9" ht="39.75" customHeight="1">
      <c r="A74" s="235" t="s">
        <v>184</v>
      </c>
      <c r="B74" s="235"/>
      <c r="C74" s="235"/>
      <c r="D74" s="235"/>
      <c r="E74" s="236"/>
      <c r="F74" s="77"/>
      <c r="G74" s="77"/>
      <c r="H74" s="76"/>
      <c r="I74" s="76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  <c r="F75" s="77"/>
      <c r="G75" s="77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9"/>
      <c r="F76" s="77"/>
      <c r="G76" s="77"/>
    </row>
    <row r="77" spans="1:7" ht="15.75">
      <c r="A77" s="233" t="s">
        <v>15</v>
      </c>
      <c r="B77" s="233" t="s">
        <v>187</v>
      </c>
      <c r="C77" s="37" t="s">
        <v>11</v>
      </c>
      <c r="D77" s="38" t="s">
        <v>188</v>
      </c>
      <c r="E77" s="99"/>
      <c r="F77" s="77"/>
      <c r="G77" s="77"/>
    </row>
    <row r="78" spans="1:7" ht="15.75">
      <c r="A78" s="233"/>
      <c r="B78" s="233"/>
      <c r="C78" s="38"/>
      <c r="D78" s="38" t="s">
        <v>189</v>
      </c>
      <c r="E78" s="99"/>
      <c r="F78" s="77"/>
      <c r="G78" s="77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  <c r="F79" s="77"/>
      <c r="G79" s="77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  <c r="F80" s="77"/>
      <c r="G80" s="77"/>
    </row>
    <row r="81" spans="1:7" ht="31.5">
      <c r="A81" s="233" t="s">
        <v>28</v>
      </c>
      <c r="B81" s="233" t="s">
        <v>192</v>
      </c>
      <c r="C81" s="229" t="s">
        <v>11</v>
      </c>
      <c r="D81" s="38" t="s">
        <v>193</v>
      </c>
      <c r="E81" s="99"/>
      <c r="F81" s="77"/>
      <c r="G81" s="77"/>
    </row>
    <row r="82" spans="1:7" ht="32.25" thickBot="1">
      <c r="A82" s="234"/>
      <c r="B82" s="234"/>
      <c r="C82" s="230"/>
      <c r="D82" s="43" t="s">
        <v>194</v>
      </c>
      <c r="E82" s="92"/>
      <c r="F82" s="77"/>
      <c r="G82" s="77"/>
    </row>
    <row r="83" spans="1:7" ht="16.5" thickBot="1">
      <c r="A83" s="122"/>
      <c r="B83" s="31"/>
      <c r="C83" s="123"/>
      <c r="D83" s="31"/>
      <c r="E83" s="93"/>
      <c r="F83" s="77"/>
      <c r="G83" s="77"/>
    </row>
    <row r="84" spans="1:7" ht="16.5" thickBot="1">
      <c r="A84" s="183" t="s">
        <v>4</v>
      </c>
      <c r="B84" s="184"/>
      <c r="C84" s="184"/>
      <c r="D84" s="184"/>
      <c r="E84" s="185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  <c r="F85" s="22"/>
      <c r="G85" s="15"/>
      <c r="H85" s="6"/>
    </row>
    <row r="86" spans="1:9" ht="34.5" customHeight="1">
      <c r="A86" s="45" t="s">
        <v>0</v>
      </c>
      <c r="B86" s="46" t="s">
        <v>10</v>
      </c>
      <c r="C86" s="52" t="s">
        <v>11</v>
      </c>
      <c r="D86" s="46" t="s">
        <v>10</v>
      </c>
      <c r="E86" s="119">
        <v>44986</v>
      </c>
      <c r="F86" s="23"/>
      <c r="G86" s="16"/>
      <c r="H86" s="10"/>
      <c r="I86" s="76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21" t="s">
        <v>380</v>
      </c>
      <c r="F87" s="23"/>
      <c r="G87" s="16"/>
      <c r="H87" s="76"/>
      <c r="I87" s="76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21" t="s">
        <v>381</v>
      </c>
      <c r="F88" s="23"/>
      <c r="G88" s="16"/>
      <c r="H88" s="76"/>
      <c r="I88" s="76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21">
        <v>3.8</v>
      </c>
      <c r="F89" s="23"/>
      <c r="G89" s="16"/>
      <c r="H89" s="76"/>
      <c r="I89" s="76"/>
    </row>
    <row r="90" spans="1:9" ht="39.75" customHeight="1">
      <c r="A90" s="235" t="s">
        <v>184</v>
      </c>
      <c r="B90" s="235"/>
      <c r="C90" s="235"/>
      <c r="D90" s="235"/>
      <c r="E90" s="236"/>
      <c r="F90" s="77"/>
      <c r="G90" s="77"/>
      <c r="H90" s="76"/>
      <c r="I90" s="76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  <c r="F91" s="77"/>
      <c r="G91" s="77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9"/>
      <c r="F92" s="77"/>
      <c r="G92" s="77"/>
    </row>
    <row r="93" spans="1:7" ht="15.75">
      <c r="A93" s="233" t="s">
        <v>15</v>
      </c>
      <c r="B93" s="233" t="s">
        <v>187</v>
      </c>
      <c r="C93" s="37" t="s">
        <v>11</v>
      </c>
      <c r="D93" s="38" t="s">
        <v>188</v>
      </c>
      <c r="E93" s="99"/>
      <c r="F93" s="77"/>
      <c r="G93" s="77"/>
    </row>
    <row r="94" spans="1:7" ht="15.75">
      <c r="A94" s="233"/>
      <c r="B94" s="233"/>
      <c r="C94" s="38"/>
      <c r="D94" s="38" t="s">
        <v>189</v>
      </c>
      <c r="E94" s="99"/>
      <c r="F94" s="77"/>
      <c r="G94" s="77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  <c r="F95" s="77"/>
      <c r="G95" s="77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  <c r="F96" s="77"/>
      <c r="G96" s="77"/>
    </row>
    <row r="97" spans="1:7" ht="31.5">
      <c r="A97" s="233" t="s">
        <v>28</v>
      </c>
      <c r="B97" s="233" t="s">
        <v>192</v>
      </c>
      <c r="C97" s="229" t="s">
        <v>11</v>
      </c>
      <c r="D97" s="38" t="s">
        <v>193</v>
      </c>
      <c r="E97" s="99"/>
      <c r="F97" s="77"/>
      <c r="G97" s="77"/>
    </row>
    <row r="98" spans="1:7" ht="32.25" thickBot="1">
      <c r="A98" s="234"/>
      <c r="B98" s="234"/>
      <c r="C98" s="230"/>
      <c r="D98" s="43" t="s">
        <v>194</v>
      </c>
      <c r="E98" s="92"/>
      <c r="F98" s="77"/>
      <c r="G98" s="77"/>
    </row>
    <row r="99" spans="1:7" ht="16.5" thickBot="1">
      <c r="A99" s="122"/>
      <c r="B99" s="31"/>
      <c r="C99" s="123"/>
      <c r="D99" s="31"/>
      <c r="E99" s="93"/>
      <c r="F99" s="77"/>
      <c r="G99" s="77"/>
    </row>
    <row r="100" spans="1:7" ht="16.5" thickBot="1">
      <c r="A100" s="183" t="s">
        <v>4</v>
      </c>
      <c r="B100" s="184"/>
      <c r="C100" s="184"/>
      <c r="D100" s="184"/>
      <c r="E100" s="185"/>
      <c r="F100" s="21"/>
      <c r="G100" s="20"/>
    </row>
    <row r="101" spans="1:8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  <c r="F101" s="22"/>
      <c r="G101" s="15"/>
      <c r="H101" s="6"/>
    </row>
    <row r="102" spans="1:9" ht="34.5" customHeight="1">
      <c r="A102" s="45" t="s">
        <v>0</v>
      </c>
      <c r="B102" s="46" t="s">
        <v>10</v>
      </c>
      <c r="C102" s="52" t="s">
        <v>11</v>
      </c>
      <c r="D102" s="46" t="s">
        <v>10</v>
      </c>
      <c r="E102" s="119">
        <v>44986</v>
      </c>
      <c r="F102" s="23"/>
      <c r="G102" s="16"/>
      <c r="H102" s="10"/>
      <c r="I102" s="76"/>
    </row>
    <row r="103" spans="1:9" ht="25.5" customHeight="1">
      <c r="A103" s="34" t="s">
        <v>1</v>
      </c>
      <c r="B103" s="38" t="s">
        <v>181</v>
      </c>
      <c r="C103" s="37" t="s">
        <v>11</v>
      </c>
      <c r="D103" s="38" t="s">
        <v>181</v>
      </c>
      <c r="E103" s="121" t="s">
        <v>382</v>
      </c>
      <c r="F103" s="23"/>
      <c r="G103" s="16"/>
      <c r="H103" s="76"/>
      <c r="I103" s="76"/>
    </row>
    <row r="104" spans="1:9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1" t="s">
        <v>381</v>
      </c>
      <c r="F104" s="23"/>
      <c r="G104" s="16"/>
      <c r="H104" s="76"/>
      <c r="I104" s="76"/>
    </row>
    <row r="105" spans="1:9" ht="47.25" customHeight="1">
      <c r="A105" s="34" t="s">
        <v>12</v>
      </c>
      <c r="B105" s="38" t="s">
        <v>183</v>
      </c>
      <c r="C105" s="37" t="s">
        <v>52</v>
      </c>
      <c r="D105" s="38" t="s">
        <v>183</v>
      </c>
      <c r="E105" s="121">
        <v>5.8</v>
      </c>
      <c r="F105" s="23"/>
      <c r="G105" s="16"/>
      <c r="H105" s="76"/>
      <c r="I105" s="76"/>
    </row>
    <row r="106" spans="1:9" ht="39.75" customHeight="1">
      <c r="A106" s="235" t="s">
        <v>184</v>
      </c>
      <c r="B106" s="235"/>
      <c r="C106" s="235"/>
      <c r="D106" s="235"/>
      <c r="E106" s="236"/>
      <c r="F106" s="77"/>
      <c r="G106" s="77"/>
      <c r="H106" s="76"/>
      <c r="I106" s="76"/>
    </row>
    <row r="107" spans="1:7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  <c r="F107" s="77"/>
      <c r="G107" s="77"/>
    </row>
    <row r="108" spans="1:7" ht="22.5" customHeight="1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  <c r="F108" s="77"/>
      <c r="G108" s="77"/>
    </row>
    <row r="109" spans="1:7" ht="15.75">
      <c r="A109" s="233" t="s">
        <v>15</v>
      </c>
      <c r="B109" s="233" t="s">
        <v>187</v>
      </c>
      <c r="C109" s="37" t="s">
        <v>11</v>
      </c>
      <c r="D109" s="38" t="s">
        <v>188</v>
      </c>
      <c r="E109" s="99"/>
      <c r="F109" s="77"/>
      <c r="G109" s="77"/>
    </row>
    <row r="110" spans="1:7" ht="15.75">
      <c r="A110" s="233"/>
      <c r="B110" s="233"/>
      <c r="C110" s="38"/>
      <c r="D110" s="38" t="s">
        <v>189</v>
      </c>
      <c r="E110" s="99"/>
      <c r="F110" s="77"/>
      <c r="G110" s="77"/>
    </row>
    <row r="111" spans="1:7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  <c r="F111" s="77"/>
      <c r="G111" s="77"/>
    </row>
    <row r="112" spans="1:7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  <c r="F112" s="77"/>
      <c r="G112" s="77"/>
    </row>
    <row r="113" spans="1:7" ht="31.5">
      <c r="A113" s="233" t="s">
        <v>28</v>
      </c>
      <c r="B113" s="233" t="s">
        <v>192</v>
      </c>
      <c r="C113" s="229" t="s">
        <v>11</v>
      </c>
      <c r="D113" s="38" t="s">
        <v>193</v>
      </c>
      <c r="E113" s="99"/>
      <c r="F113" s="77"/>
      <c r="G113" s="77"/>
    </row>
    <row r="114" spans="1:7" ht="32.25" thickBot="1">
      <c r="A114" s="234"/>
      <c r="B114" s="234"/>
      <c r="C114" s="230"/>
      <c r="D114" s="43" t="s">
        <v>194</v>
      </c>
      <c r="E114" s="92"/>
      <c r="F114" s="77"/>
      <c r="G114" s="77"/>
    </row>
    <row r="115" spans="1:7" ht="16.5" thickBot="1">
      <c r="A115" s="122"/>
      <c r="B115" s="31"/>
      <c r="C115" s="123"/>
      <c r="D115" s="31"/>
      <c r="E115" s="93"/>
      <c r="F115" s="77"/>
      <c r="G115" s="77"/>
    </row>
    <row r="116" spans="1:7" ht="16.5" thickBot="1">
      <c r="A116" s="183" t="s">
        <v>4</v>
      </c>
      <c r="B116" s="184"/>
      <c r="C116" s="184"/>
      <c r="D116" s="184"/>
      <c r="E116" s="185"/>
      <c r="F116" s="21"/>
      <c r="G116" s="20"/>
    </row>
    <row r="117" spans="1:8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  <c r="F117" s="22"/>
      <c r="G117" s="15"/>
      <c r="H117" s="6"/>
    </row>
    <row r="118" spans="1:9" ht="34.5" customHeight="1">
      <c r="A118" s="45" t="s">
        <v>0</v>
      </c>
      <c r="B118" s="46" t="s">
        <v>10</v>
      </c>
      <c r="C118" s="52" t="s">
        <v>11</v>
      </c>
      <c r="D118" s="46" t="s">
        <v>10</v>
      </c>
      <c r="E118" s="119">
        <v>44986</v>
      </c>
      <c r="F118" s="23"/>
      <c r="G118" s="16"/>
      <c r="H118" s="10"/>
      <c r="I118" s="76"/>
    </row>
    <row r="119" spans="1:9" ht="25.5" customHeight="1">
      <c r="A119" s="34" t="s">
        <v>1</v>
      </c>
      <c r="B119" s="38" t="s">
        <v>181</v>
      </c>
      <c r="C119" s="37" t="s">
        <v>11</v>
      </c>
      <c r="D119" s="38" t="s">
        <v>181</v>
      </c>
      <c r="E119" s="121" t="s">
        <v>383</v>
      </c>
      <c r="F119" s="23"/>
      <c r="G119" s="16"/>
      <c r="H119" s="76"/>
      <c r="I119" s="76"/>
    </row>
    <row r="120" spans="1:9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21" t="s">
        <v>381</v>
      </c>
      <c r="F120" s="23"/>
      <c r="G120" s="16"/>
      <c r="H120" s="76"/>
      <c r="I120" s="76"/>
    </row>
    <row r="121" spans="1:9" ht="47.25" customHeight="1">
      <c r="A121" s="34" t="s">
        <v>12</v>
      </c>
      <c r="B121" s="38" t="s">
        <v>183</v>
      </c>
      <c r="C121" s="37" t="s">
        <v>52</v>
      </c>
      <c r="D121" s="38" t="s">
        <v>183</v>
      </c>
      <c r="E121" s="121">
        <v>6.2</v>
      </c>
      <c r="F121" s="23"/>
      <c r="G121" s="16"/>
      <c r="H121" s="76"/>
      <c r="I121" s="76"/>
    </row>
    <row r="122" spans="1:9" ht="39.75" customHeight="1">
      <c r="A122" s="235" t="s">
        <v>184</v>
      </c>
      <c r="B122" s="235"/>
      <c r="C122" s="235"/>
      <c r="D122" s="235"/>
      <c r="E122" s="236"/>
      <c r="F122" s="77"/>
      <c r="G122" s="77"/>
      <c r="H122" s="76"/>
      <c r="I122" s="76"/>
    </row>
    <row r="123" spans="1:7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9"/>
      <c r="F123" s="77"/>
      <c r="G123" s="77"/>
    </row>
    <row r="124" spans="1:7" ht="22.5" customHeight="1">
      <c r="A124" s="34" t="s">
        <v>14</v>
      </c>
      <c r="B124" s="38" t="s">
        <v>186</v>
      </c>
      <c r="C124" s="37" t="s">
        <v>11</v>
      </c>
      <c r="D124" s="38" t="s">
        <v>186</v>
      </c>
      <c r="E124" s="99"/>
      <c r="F124" s="77"/>
      <c r="G124" s="77"/>
    </row>
    <row r="125" spans="1:7" ht="15.75">
      <c r="A125" s="233" t="s">
        <v>15</v>
      </c>
      <c r="B125" s="233" t="s">
        <v>187</v>
      </c>
      <c r="C125" s="37" t="s">
        <v>11</v>
      </c>
      <c r="D125" s="38" t="s">
        <v>188</v>
      </c>
      <c r="E125" s="99"/>
      <c r="F125" s="77"/>
      <c r="G125" s="77"/>
    </row>
    <row r="126" spans="1:7" ht="15.75">
      <c r="A126" s="233"/>
      <c r="B126" s="233"/>
      <c r="C126" s="38"/>
      <c r="D126" s="38" t="s">
        <v>189</v>
      </c>
      <c r="E126" s="99"/>
      <c r="F126" s="77"/>
      <c r="G126" s="77"/>
    </row>
    <row r="127" spans="1:7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9"/>
      <c r="F127" s="77"/>
      <c r="G127" s="77"/>
    </row>
    <row r="128" spans="1:7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9"/>
      <c r="F128" s="77"/>
      <c r="G128" s="77"/>
    </row>
    <row r="129" spans="1:7" ht="31.5">
      <c r="A129" s="233" t="s">
        <v>28</v>
      </c>
      <c r="B129" s="233" t="s">
        <v>192</v>
      </c>
      <c r="C129" s="229" t="s">
        <v>11</v>
      </c>
      <c r="D129" s="38" t="s">
        <v>193</v>
      </c>
      <c r="E129" s="99"/>
      <c r="F129" s="77"/>
      <c r="G129" s="77"/>
    </row>
    <row r="130" spans="1:7" ht="32.25" thickBot="1">
      <c r="A130" s="234"/>
      <c r="B130" s="234"/>
      <c r="C130" s="230"/>
      <c r="D130" s="43" t="s">
        <v>194</v>
      </c>
      <c r="E130" s="92"/>
      <c r="F130" s="77"/>
      <c r="G130" s="77"/>
    </row>
    <row r="131" spans="1:7" ht="16.5" thickBot="1">
      <c r="A131" s="122"/>
      <c r="B131" s="31"/>
      <c r="C131" s="123"/>
      <c r="D131" s="31"/>
      <c r="E131" s="93"/>
      <c r="F131" s="77"/>
      <c r="G131" s="77"/>
    </row>
    <row r="132" spans="1:7" ht="16.5" thickBot="1">
      <c r="A132" s="183" t="s">
        <v>4</v>
      </c>
      <c r="B132" s="184"/>
      <c r="C132" s="184"/>
      <c r="D132" s="184"/>
      <c r="E132" s="185"/>
      <c r="F132" s="21"/>
      <c r="G132" s="20"/>
    </row>
    <row r="133" spans="1:8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97" t="s">
        <v>9</v>
      </c>
      <c r="F133" s="22"/>
      <c r="G133" s="15"/>
      <c r="H133" s="6"/>
    </row>
    <row r="134" spans="1:9" ht="34.5" customHeight="1">
      <c r="A134" s="45" t="s">
        <v>0</v>
      </c>
      <c r="B134" s="46" t="s">
        <v>10</v>
      </c>
      <c r="C134" s="52" t="s">
        <v>11</v>
      </c>
      <c r="D134" s="46" t="s">
        <v>10</v>
      </c>
      <c r="E134" s="119">
        <v>44986</v>
      </c>
      <c r="F134" s="23"/>
      <c r="G134" s="16"/>
      <c r="H134" s="10"/>
      <c r="I134" s="76"/>
    </row>
    <row r="135" spans="1:9" ht="25.5" customHeight="1">
      <c r="A135" s="34" t="s">
        <v>1</v>
      </c>
      <c r="B135" s="38" t="s">
        <v>181</v>
      </c>
      <c r="C135" s="37" t="s">
        <v>11</v>
      </c>
      <c r="D135" s="38" t="s">
        <v>181</v>
      </c>
      <c r="E135" s="121" t="s">
        <v>384</v>
      </c>
      <c r="F135" s="23"/>
      <c r="G135" s="16"/>
      <c r="H135" s="76"/>
      <c r="I135" s="76"/>
    </row>
    <row r="136" spans="1:9" ht="15.75">
      <c r="A136" s="34" t="s">
        <v>2</v>
      </c>
      <c r="B136" s="38" t="s">
        <v>182</v>
      </c>
      <c r="C136" s="37" t="s">
        <v>11</v>
      </c>
      <c r="D136" s="38" t="s">
        <v>182</v>
      </c>
      <c r="E136" s="121" t="s">
        <v>381</v>
      </c>
      <c r="F136" s="23"/>
      <c r="G136" s="16"/>
      <c r="H136" s="76"/>
      <c r="I136" s="76"/>
    </row>
    <row r="137" spans="1:9" ht="47.25" customHeight="1">
      <c r="A137" s="34" t="s">
        <v>12</v>
      </c>
      <c r="B137" s="38" t="s">
        <v>183</v>
      </c>
      <c r="C137" s="37" t="s">
        <v>52</v>
      </c>
      <c r="D137" s="38" t="s">
        <v>183</v>
      </c>
      <c r="E137" s="121">
        <v>4.9</v>
      </c>
      <c r="F137" s="23"/>
      <c r="G137" s="16"/>
      <c r="H137" s="76"/>
      <c r="I137" s="76"/>
    </row>
    <row r="138" spans="1:9" ht="39.75" customHeight="1">
      <c r="A138" s="235" t="s">
        <v>184</v>
      </c>
      <c r="B138" s="235"/>
      <c r="C138" s="235"/>
      <c r="D138" s="235"/>
      <c r="E138" s="236"/>
      <c r="F138" s="77"/>
      <c r="G138" s="77"/>
      <c r="H138" s="76"/>
      <c r="I138" s="76"/>
    </row>
    <row r="139" spans="1:7" ht="31.5">
      <c r="A139" s="34" t="s">
        <v>13</v>
      </c>
      <c r="B139" s="38" t="s">
        <v>185</v>
      </c>
      <c r="C139" s="37" t="s">
        <v>11</v>
      </c>
      <c r="D139" s="38" t="s">
        <v>185</v>
      </c>
      <c r="E139" s="99"/>
      <c r="F139" s="77"/>
      <c r="G139" s="77"/>
    </row>
    <row r="140" spans="1:7" ht="22.5" customHeight="1">
      <c r="A140" s="34" t="s">
        <v>14</v>
      </c>
      <c r="B140" s="38" t="s">
        <v>186</v>
      </c>
      <c r="C140" s="37" t="s">
        <v>11</v>
      </c>
      <c r="D140" s="38" t="s">
        <v>186</v>
      </c>
      <c r="E140" s="99"/>
      <c r="F140" s="77"/>
      <c r="G140" s="77"/>
    </row>
    <row r="141" spans="1:7" ht="15.75">
      <c r="A141" s="233" t="s">
        <v>15</v>
      </c>
      <c r="B141" s="233" t="s">
        <v>187</v>
      </c>
      <c r="C141" s="37" t="s">
        <v>11</v>
      </c>
      <c r="D141" s="38" t="s">
        <v>188</v>
      </c>
      <c r="E141" s="99"/>
      <c r="F141" s="77"/>
      <c r="G141" s="77"/>
    </row>
    <row r="142" spans="1:7" ht="15.75">
      <c r="A142" s="233"/>
      <c r="B142" s="233"/>
      <c r="C142" s="38"/>
      <c r="D142" s="38" t="s">
        <v>189</v>
      </c>
      <c r="E142" s="99"/>
      <c r="F142" s="77"/>
      <c r="G142" s="77"/>
    </row>
    <row r="143" spans="1:7" ht="15.75">
      <c r="A143" s="34" t="s">
        <v>26</v>
      </c>
      <c r="B143" s="38" t="s">
        <v>190</v>
      </c>
      <c r="C143" s="37" t="s">
        <v>11</v>
      </c>
      <c r="D143" s="38" t="s">
        <v>190</v>
      </c>
      <c r="E143" s="99"/>
      <c r="F143" s="77"/>
      <c r="G143" s="77"/>
    </row>
    <row r="144" spans="1:7" ht="15.75">
      <c r="A144" s="34" t="s">
        <v>27</v>
      </c>
      <c r="B144" s="38" t="s">
        <v>191</v>
      </c>
      <c r="C144" s="37" t="s">
        <v>56</v>
      </c>
      <c r="D144" s="38" t="s">
        <v>191</v>
      </c>
      <c r="E144" s="99"/>
      <c r="F144" s="77"/>
      <c r="G144" s="77"/>
    </row>
    <row r="145" spans="1:7" ht="31.5">
      <c r="A145" s="233" t="s">
        <v>28</v>
      </c>
      <c r="B145" s="233" t="s">
        <v>192</v>
      </c>
      <c r="C145" s="229" t="s">
        <v>11</v>
      </c>
      <c r="D145" s="38" t="s">
        <v>193</v>
      </c>
      <c r="E145" s="99"/>
      <c r="F145" s="77"/>
      <c r="G145" s="77"/>
    </row>
    <row r="146" spans="1:7" ht="32.25" thickBot="1">
      <c r="A146" s="234"/>
      <c r="B146" s="234"/>
      <c r="C146" s="230"/>
      <c r="D146" s="43" t="s">
        <v>194</v>
      </c>
      <c r="E146" s="92"/>
      <c r="F146" s="77"/>
      <c r="G146" s="77"/>
    </row>
    <row r="147" spans="1:7" ht="16.5" thickBot="1">
      <c r="A147" s="78"/>
      <c r="B147" s="41"/>
      <c r="C147" s="41"/>
      <c r="D147" s="41"/>
      <c r="E147" s="120"/>
      <c r="F147" s="6"/>
      <c r="G147" s="6"/>
    </row>
    <row r="148" spans="1:7" ht="16.5" thickBot="1">
      <c r="A148" s="183" t="s">
        <v>4</v>
      </c>
      <c r="B148" s="184"/>
      <c r="C148" s="184"/>
      <c r="D148" s="184"/>
      <c r="E148" s="185"/>
      <c r="F148" s="21"/>
      <c r="G148" s="20"/>
    </row>
    <row r="149" spans="1:8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97" t="s">
        <v>9</v>
      </c>
      <c r="F149" s="22"/>
      <c r="G149" s="15"/>
      <c r="H149" s="6"/>
    </row>
    <row r="150" spans="1:9" ht="34.5" customHeight="1">
      <c r="A150" s="45" t="s">
        <v>0</v>
      </c>
      <c r="B150" s="46" t="s">
        <v>10</v>
      </c>
      <c r="C150" s="52" t="s">
        <v>11</v>
      </c>
      <c r="D150" s="46" t="s">
        <v>10</v>
      </c>
      <c r="E150" s="119">
        <v>44986</v>
      </c>
      <c r="F150" s="23"/>
      <c r="G150" s="16"/>
      <c r="H150" s="10"/>
      <c r="I150" s="76"/>
    </row>
    <row r="151" spans="1:9" ht="25.5" customHeight="1">
      <c r="A151" s="34" t="s">
        <v>1</v>
      </c>
      <c r="B151" s="38" t="s">
        <v>181</v>
      </c>
      <c r="C151" s="37" t="s">
        <v>11</v>
      </c>
      <c r="D151" s="38" t="s">
        <v>181</v>
      </c>
      <c r="E151" s="121" t="s">
        <v>385</v>
      </c>
      <c r="F151" s="23"/>
      <c r="G151" s="16"/>
      <c r="H151" s="76"/>
      <c r="I151" s="76"/>
    </row>
    <row r="152" spans="1:9" ht="15.75">
      <c r="A152" s="34" t="s">
        <v>2</v>
      </c>
      <c r="B152" s="38" t="s">
        <v>182</v>
      </c>
      <c r="C152" s="37" t="s">
        <v>11</v>
      </c>
      <c r="D152" s="38" t="s">
        <v>182</v>
      </c>
      <c r="E152" s="121" t="s">
        <v>385</v>
      </c>
      <c r="F152" s="23"/>
      <c r="G152" s="16"/>
      <c r="H152" s="76"/>
      <c r="I152" s="76"/>
    </row>
    <row r="153" spans="1:9" ht="47.25" customHeight="1">
      <c r="A153" s="34" t="s">
        <v>12</v>
      </c>
      <c r="B153" s="38" t="s">
        <v>183</v>
      </c>
      <c r="C153" s="37" t="s">
        <v>52</v>
      </c>
      <c r="D153" s="38" t="s">
        <v>183</v>
      </c>
      <c r="E153" s="121">
        <v>18.5</v>
      </c>
      <c r="F153" s="23"/>
      <c r="G153" s="16"/>
      <c r="H153" s="76"/>
      <c r="I153" s="76"/>
    </row>
    <row r="154" spans="1:9" ht="39.75" customHeight="1">
      <c r="A154" s="235" t="s">
        <v>184</v>
      </c>
      <c r="B154" s="235"/>
      <c r="C154" s="235"/>
      <c r="D154" s="235"/>
      <c r="E154" s="236"/>
      <c r="F154" s="77"/>
      <c r="G154" s="77"/>
      <c r="H154" s="76"/>
      <c r="I154" s="76"/>
    </row>
    <row r="155" spans="1:7" ht="31.5">
      <c r="A155" s="34" t="s">
        <v>13</v>
      </c>
      <c r="B155" s="38" t="s">
        <v>185</v>
      </c>
      <c r="C155" s="37" t="s">
        <v>11</v>
      </c>
      <c r="D155" s="38" t="s">
        <v>185</v>
      </c>
      <c r="E155" s="99"/>
      <c r="F155" s="77"/>
      <c r="G155" s="77"/>
    </row>
    <row r="156" spans="1:7" ht="22.5" customHeight="1">
      <c r="A156" s="34" t="s">
        <v>14</v>
      </c>
      <c r="B156" s="38" t="s">
        <v>186</v>
      </c>
      <c r="C156" s="37" t="s">
        <v>11</v>
      </c>
      <c r="D156" s="38" t="s">
        <v>186</v>
      </c>
      <c r="E156" s="99"/>
      <c r="F156" s="77"/>
      <c r="G156" s="77"/>
    </row>
    <row r="157" spans="1:7" ht="15.75">
      <c r="A157" s="233" t="s">
        <v>15</v>
      </c>
      <c r="B157" s="233" t="s">
        <v>187</v>
      </c>
      <c r="C157" s="37" t="s">
        <v>11</v>
      </c>
      <c r="D157" s="38" t="s">
        <v>188</v>
      </c>
      <c r="E157" s="99"/>
      <c r="F157" s="77"/>
      <c r="G157" s="77"/>
    </row>
    <row r="158" spans="1:7" ht="15.75">
      <c r="A158" s="233"/>
      <c r="B158" s="233"/>
      <c r="C158" s="38"/>
      <c r="D158" s="38" t="s">
        <v>189</v>
      </c>
      <c r="E158" s="99"/>
      <c r="F158" s="77"/>
      <c r="G158" s="77"/>
    </row>
    <row r="159" spans="1:7" ht="15.75">
      <c r="A159" s="34" t="s">
        <v>26</v>
      </c>
      <c r="B159" s="38" t="s">
        <v>190</v>
      </c>
      <c r="C159" s="37" t="s">
        <v>11</v>
      </c>
      <c r="D159" s="38" t="s">
        <v>190</v>
      </c>
      <c r="E159" s="99"/>
      <c r="F159" s="77"/>
      <c r="G159" s="77"/>
    </row>
    <row r="160" spans="1:7" ht="15.75">
      <c r="A160" s="34" t="s">
        <v>27</v>
      </c>
      <c r="B160" s="38" t="s">
        <v>191</v>
      </c>
      <c r="C160" s="37" t="s">
        <v>56</v>
      </c>
      <c r="D160" s="38" t="s">
        <v>191</v>
      </c>
      <c r="E160" s="99"/>
      <c r="F160" s="77"/>
      <c r="G160" s="77"/>
    </row>
    <row r="161" spans="1:7" ht="31.5">
      <c r="A161" s="233" t="s">
        <v>28</v>
      </c>
      <c r="B161" s="233" t="s">
        <v>192</v>
      </c>
      <c r="C161" s="229" t="s">
        <v>11</v>
      </c>
      <c r="D161" s="38" t="s">
        <v>193</v>
      </c>
      <c r="E161" s="99"/>
      <c r="F161" s="77"/>
      <c r="G161" s="77"/>
    </row>
    <row r="162" spans="1:7" ht="32.25" thickBot="1">
      <c r="A162" s="234"/>
      <c r="B162" s="234"/>
      <c r="C162" s="230"/>
      <c r="D162" s="43" t="s">
        <v>194</v>
      </c>
      <c r="E162" s="92"/>
      <c r="F162" s="77"/>
      <c r="G162" s="77"/>
    </row>
    <row r="163" spans="1:7" ht="15.75">
      <c r="A163" s="78"/>
      <c r="B163" s="41"/>
      <c r="C163" s="41"/>
      <c r="D163" s="41"/>
      <c r="E163" s="120"/>
      <c r="F163" s="6"/>
      <c r="G163" s="6"/>
    </row>
    <row r="164" spans="1:5" ht="13.5">
      <c r="A164" s="227" t="s">
        <v>196</v>
      </c>
      <c r="B164" s="228"/>
      <c r="C164" s="228"/>
      <c r="D164" s="228"/>
      <c r="E164" s="228"/>
    </row>
    <row r="165" spans="1:5" ht="37.5" customHeight="1">
      <c r="A165" s="231" t="s">
        <v>195</v>
      </c>
      <c r="B165" s="232"/>
      <c r="C165" s="232"/>
      <c r="D165" s="232"/>
      <c r="E165" s="232"/>
    </row>
  </sheetData>
  <sheetProtection/>
  <mergeCells count="73">
    <mergeCell ref="A148:E148"/>
    <mergeCell ref="A154:E154"/>
    <mergeCell ref="A157:A158"/>
    <mergeCell ref="B157:B158"/>
    <mergeCell ref="A161:A162"/>
    <mergeCell ref="B161:B162"/>
    <mergeCell ref="C161:C162"/>
    <mergeCell ref="A132:E132"/>
    <mergeCell ref="A138:E138"/>
    <mergeCell ref="A141:A142"/>
    <mergeCell ref="B141:B142"/>
    <mergeCell ref="A145:A146"/>
    <mergeCell ref="B145:B146"/>
    <mergeCell ref="C145:C146"/>
    <mergeCell ref="A116:E116"/>
    <mergeCell ref="A122:E122"/>
    <mergeCell ref="A125:A126"/>
    <mergeCell ref="B125:B126"/>
    <mergeCell ref="A129:A130"/>
    <mergeCell ref="B129:B130"/>
    <mergeCell ref="C129:C130"/>
    <mergeCell ref="A100:E100"/>
    <mergeCell ref="A106:E106"/>
    <mergeCell ref="A109:A110"/>
    <mergeCell ref="B109:B110"/>
    <mergeCell ref="A113:A114"/>
    <mergeCell ref="B113:B114"/>
    <mergeCell ref="C113:C114"/>
    <mergeCell ref="A84:E84"/>
    <mergeCell ref="A90:E90"/>
    <mergeCell ref="A93:A94"/>
    <mergeCell ref="B93:B94"/>
    <mergeCell ref="A97:A98"/>
    <mergeCell ref="B97:B98"/>
    <mergeCell ref="C97:C98"/>
    <mergeCell ref="A74:E74"/>
    <mergeCell ref="A77:A78"/>
    <mergeCell ref="B77:B78"/>
    <mergeCell ref="A81:A82"/>
    <mergeCell ref="B81:B82"/>
    <mergeCell ref="C81:C82"/>
    <mergeCell ref="A65:A66"/>
    <mergeCell ref="B65:B66"/>
    <mergeCell ref="C65:C66"/>
    <mergeCell ref="A42:E42"/>
    <mergeCell ref="A45:A46"/>
    <mergeCell ref="A68:E68"/>
    <mergeCell ref="B33:B34"/>
    <mergeCell ref="A36:E36"/>
    <mergeCell ref="A52:E52"/>
    <mergeCell ref="A58:E58"/>
    <mergeCell ref="A61:A62"/>
    <mergeCell ref="B61:B62"/>
    <mergeCell ref="A2:E2"/>
    <mergeCell ref="A10:E10"/>
    <mergeCell ref="A4:E4"/>
    <mergeCell ref="A13:A14"/>
    <mergeCell ref="B13:B14"/>
    <mergeCell ref="B45:B46"/>
    <mergeCell ref="A20:E20"/>
    <mergeCell ref="A26:E26"/>
    <mergeCell ref="A29:A30"/>
    <mergeCell ref="B29:B30"/>
    <mergeCell ref="A164:E164"/>
    <mergeCell ref="C33:C34"/>
    <mergeCell ref="A165:E165"/>
    <mergeCell ref="A17:A18"/>
    <mergeCell ref="B17:B18"/>
    <mergeCell ref="C17:C18"/>
    <mergeCell ref="A49:A50"/>
    <mergeCell ref="B49:B50"/>
    <mergeCell ref="C49:C50"/>
    <mergeCell ref="A33:A3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7" t="s">
        <v>197</v>
      </c>
      <c r="B2" s="237"/>
      <c r="C2" s="237"/>
      <c r="D2" s="237"/>
      <c r="E2" s="237"/>
    </row>
    <row r="3" ht="15.75" thickBot="1">
      <c r="A3" s="19"/>
    </row>
    <row r="4" spans="1:7" ht="30" customHeight="1" thickBot="1">
      <c r="A4" s="183" t="s">
        <v>4</v>
      </c>
      <c r="B4" s="184"/>
      <c r="C4" s="184"/>
      <c r="D4" s="184"/>
      <c r="E4" s="185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1" t="s">
        <v>1</v>
      </c>
      <c r="B7" s="242" t="s">
        <v>198</v>
      </c>
      <c r="C7" s="243" t="s">
        <v>11</v>
      </c>
      <c r="D7" s="81" t="s">
        <v>199</v>
      </c>
      <c r="E7" s="83"/>
      <c r="F7" s="23"/>
      <c r="G7" s="16"/>
    </row>
    <row r="8" spans="1:7" ht="18.75" customHeight="1">
      <c r="A8" s="241"/>
      <c r="B8" s="242"/>
      <c r="C8" s="243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1" t="s">
        <v>12</v>
      </c>
      <c r="B10" s="242" t="s">
        <v>202</v>
      </c>
      <c r="C10" s="243" t="s">
        <v>11</v>
      </c>
      <c r="D10" s="81" t="s">
        <v>193</v>
      </c>
      <c r="E10" s="83"/>
      <c r="F10" s="23"/>
      <c r="G10" s="16"/>
    </row>
    <row r="11" spans="1:7" ht="39" customHeight="1">
      <c r="A11" s="241"/>
      <c r="B11" s="242"/>
      <c r="C11" s="243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9" t="s">
        <v>204</v>
      </c>
      <c r="B14" s="240"/>
      <c r="C14" s="240"/>
      <c r="D14" s="240"/>
      <c r="E14" s="240"/>
    </row>
    <row r="15" spans="1:5" ht="13.5" customHeight="1">
      <c r="A15" s="238" t="s">
        <v>203</v>
      </c>
      <c r="B15" s="238"/>
      <c r="C15" s="238"/>
      <c r="D15" s="238"/>
      <c r="E15" s="238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2023-03-24T14:24:33Z</dcterms:modified>
  <cp:category/>
  <cp:version/>
  <cp:contentType/>
  <cp:contentStatus/>
</cp:coreProperties>
</file>