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2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Общ.имущ.'!$A$100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<sst xmlns="http://schemas.openxmlformats.org/spreadsheetml/2006/main" count="2799" uniqueCount="486">
  <si>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</si>
  <si>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</si>
  <si>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</si>
  <si>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</si>
  <si>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</si>
  <si>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</si>
  <si>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</si>
  <si>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</si>
  <si>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</si>
  <si>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</si>
  <si>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</si>
  <si>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</si>
  <si>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</si>
  <si>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</si>
  <si>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</si>
  <si>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</si>
  <si>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</si>
  <si>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</si>
  <si>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</si>
  <si>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</si>
  <si>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</si>
  <si>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</si>
  <si>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</si>
  <si>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</si>
  <si>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</si>
  <si>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</si>
  <si>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</si>
  <si>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</si>
  <si>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</si>
  <si>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</si>
  <si>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</si>
  <si>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</si>
  <si>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</si>
  <si>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</si>
  <si>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</si>
  <si>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</si>
  <si>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</si>
  <si>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</si>
  <si>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</si>
  <si>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</si>
  <si>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</si>
  <si>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</si>
  <si>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</si>
  <si>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</si>
  <si>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</si>
  <si>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</si>
  <si>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</si>
  <si>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</si>
  <si>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</si>
  <si>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</si>
  <si>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</si>
  <si>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</si>
  <si>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</si>
  <si>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</si>
  <si>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</si>
  <si>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</si>
  <si>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</si>
  <si>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</si>
  <si>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</si>
  <si>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</si>
  <si>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</si>
  <si>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</si>
  <si>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</si>
  <si>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</si>
  <si>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</si>
  <si>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</si>
  <si>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</si>
  <si>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</si>
  <si>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</si>
  <si>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</si>
  <si>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</si>
  <si>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</si>
  <si>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</si>
  <si>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</si>
  <si>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</si>
  <si>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</si>
  <si>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</si>
  <si>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</si>
  <si>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</si>
  <si>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</si>
  <si>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</si>
  <si>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</si>
  <si>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</si>
  <si>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</si>
  <si>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</si>
  <si>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</si>
  <si>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</si>
  <si>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</si>
  <si>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</si>
  <si>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</si>
  <si>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</si>
  <si>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</si>
  <si>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</si>
  <si>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</si>
  <si>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</si>
  <si>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</si>
  <si>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</si>
  <si>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</si>
  <si>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</si>
  <si>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</si>
  <si>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</si>
  <si>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</si>
  <si>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</si>
  <si>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</si>
  <si>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</si>
  <si>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</si>
  <si>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</si>
  <si>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</si>
  <si>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</si>
  <si>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</si>
  <si>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</si>
  <si>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</si>
  <si>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</si>
  <si>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</si>
  <si>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</si>
  <si>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</si>
  <si>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</si>
  <si>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</si>
  <si>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</si>
  <si>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</si>
  <si>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</si>
  <si>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</si>
  <si>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</si>
  <si>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</si>
  <si>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</si>
  <si>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</si>
  <si>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</si>
  <si>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</si>
  <si>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</si>
  <si>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</si>
  <si>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</si>
  <si>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</si>
  <si>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</si>
  <si>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</si>
  <si>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</si>
  <si>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</si>
  <si>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</si>
  <si>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</si>
  <si>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</si>
  <si>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</si>
  <si>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</si>
  <si>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</si>
  <si>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</si>
  <si>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</si>
  <si>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</si>
  <si>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</si>
  <si>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</si>
  <si>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</si>
  <si>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</si>
  <si>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</si>
  <si>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</si>
  <si>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</si>
  <si>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</si>
  <si>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</si>
  <si>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</si>
  <si>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</si>
  <si>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</si>
  <si>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</si>
  <si>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</si>
  <si>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</si>
  <si>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</si>
  <si>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</si>
  <si>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</si>
  <si>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</si>
  <si>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</si>
  <si>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</si>
  <si>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</si>
  <si>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</si>
  <si>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</si>
  <si>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</si>
  <si>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</si>
  <si>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</si>
  <si>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</si>
  <si>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</si>
  <si>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</si>
  <si>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</si>
  <si>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</si>
  <si>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</si>
  <si>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</si>
  <si>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</si>
  <si>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</si>
  <si>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</si>
  <si>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</si>
  <si>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</si>
  <si>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</si>
  <si>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</si>
  <si>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</si>
  <si>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</si>
  <si>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</si>
  <si>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</si>
  <si>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</si>
  <si>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</si>
  <si>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</si>
  <si>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</si>
  <si>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</si>
  <si>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</si>
  <si>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</si>
  <si>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</si>
  <si>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</si>
  <si>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</si>
  <si>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</si>
  <si>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</si>
  <si>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</si>
  <si>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</si>
  <si>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</si>
  <si>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</si>
  <si>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</si>
  <si>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</si>
  <si>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</si>
  <si>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</si>
  <si>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</si>
  <si>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</si>
  <si>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</si>
  <si>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</si>
  <si>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</si>
  <si>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</si>
  <si>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</si>
  <si>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</si>
  <si>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</si>
  <si>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</si>
  <si>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</si>
  <si>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</si>
  <si>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</si>
  <si>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</si>
  <si>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</si>
  <si>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</si>
  <si>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</si>
  <si>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</si>
  <si>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</si>
  <si>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</si>
  <si>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</si>
  <si>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</si>
  <si>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</si>
  <si>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</si>
  <si>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</si>
  <si>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</si>
  <si>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</si>
  <si>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</si>
  <si>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</si>
  <si>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</si>
  <si>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</si>
  <si>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</si>
  <si>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</si>
  <si>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</si>
  <si>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</si>
  <si>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</si>
  <si>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</si>
  <si>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</si>
  <si>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</si>
  <si>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</si>
  <si>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</si>
  <si>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</si>
  <si>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</si>
  <si>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</si>
  <si>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</si>
  <si>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</si>
  <si>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</si>
  <si>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</si>
  <si>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</si>
  <si>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</si>
  <si>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</si>
  <si>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</si>
  <si>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</si>
  <si>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</si>
  <si>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</si>
  <si>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</si>
  <si>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</si>
  <si>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</si>
  <si>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</si>
  <si>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</si>
  <si>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</si>
  <si>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</si>
  <si>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</si>
  <si>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</si>
  <si>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</si>
  <si>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</si>
  <si>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</si>
  <si>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</si>
  <si>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</si>
  <si>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</si>
  <si>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</si>
  <si>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</si>
  <si>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</si>
  <si>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</si>
  <si>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</si>
  <si>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</si>
  <si>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</si>
  <si>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</si>
  <si>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</si>
  <si>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</si>
  <si>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</si>
  <si>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</si>
  <si>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</si>
  <si>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</si>
  <si>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</si>
  <si>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</si>
  <si>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</si>
  <si>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</si>
  <si>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</si>
  <si>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</si>
  <si>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</si>
  <si>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</si>
  <si>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</si>
  <si>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</si>
  <si>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</si>
  <si>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</si>
  <si>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</si>
  <si>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</si>
  <si>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</si>
  <si>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</si>
  <si>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</si>
  <si>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</si>
  <si>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</si>
  <si>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</si>
  <si>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</si>
  <si>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</si>
  <si>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</si>
  <si>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</si>
  <si>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</si>
  <si>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</si>
  <si>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</si>
  <si>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</si>
  <si>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</si>
  <si>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</si>
  <si>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</si>
  <si>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</si>
  <si>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</si>
  <si>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</si>
  <si>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</si>
  <si>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</si>
  <si>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</si>
  <si>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</si>
  <si>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</si>
  <si>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</si>
  <si>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</si>
  <si>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</si>
  <si>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</si>
  <si>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</si>
  <si>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</si>
  <si>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</si>
  <si>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</si>
  <si>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</si>
  <si>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</si>
  <si>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</si>
  <si>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</si>
  <si>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</si>
  <si>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</si>
  <si>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</si>
  <si>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</si>
  <si>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</si>
  <si>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</si>
  <si>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</si>
  <si>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</si>
  <si>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</si>
  <si>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</si>
  <si>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</si>
  <si>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</si>
  <si>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</si>
  <si>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</si>
  <si>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</si>
  <si>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</si>
  <si>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</si>
  <si>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</si>
  <si>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</si>
  <si>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</si>
  <si>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</si>
  <si>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</si>
  <si>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</si>
  <si>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</si>
  <si>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</si>
  <si>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</si>
  <si>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</si>
  <si>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</si>
  <si>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</si>
  <si>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</si>
  <si>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</si>
  <si>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</si>
  <si>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</si>
  <si>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</si>
  <si>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</si>
  <si>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</si>
  <si>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</si>
  <si>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</si>
  <si>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</si>
  <si>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</si>
  <si>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</si>
  <si>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</si>
  <si>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</si>
  <si>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</si>
  <si>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</si>
  <si>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</si>
  <si>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</si>
  <si>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</si>
  <si>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</si>
  <si>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</si>
  <si>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</si>
  <si>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</si>
  <si>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</si>
  <si>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</si>
  <si>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</si>
  <si>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</si>
  <si>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</si>
  <si>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</si>
  <si>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</si>
  <si>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</si>
  <si>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</si>
  <si>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</si>
  <si>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</si>
  <si>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</si>
  <si>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</si>
  <si>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</si>
  <si>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</si>
  <si>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</si>
  <si>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</si>
  <si>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</si>
  <si>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</si>
  <si>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</si>
  <si>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</si>
  <si>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</si>
  <si>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</si>
  <si>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</si>
  <si>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</si>
  <si>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</si>
  <si>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</si>
  <si>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</si>
  <si>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</si>
  <si>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</si>
  <si>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</si>
  <si>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</si>
  <si>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</si>
  <si>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</si>
  <si>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</si>
  <si>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</si>
  <si>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</si>
  <si>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</si>
  <si>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</si>
  <si>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</si>
  <si>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</si>
  <si>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50:110020310527</t>
  </si>
  <si>
    <t>Уборка придомовой территории</t>
  </si>
  <si>
    <t>ИНН 5024136232</t>
  </si>
  <si>
    <t>ИТП</t>
  </si>
  <si>
    <t>Котельная</t>
  </si>
  <si>
    <t>№1</t>
  </si>
  <si>
    <t>№ 20</t>
  </si>
  <si>
    <t>2011 г.</t>
  </si>
  <si>
    <t>Есть</t>
  </si>
  <si>
    <t>Вдох №1 помещение №002</t>
  </si>
  <si>
    <t>Лестница входа, лестничная клетка</t>
  </si>
  <si>
    <t>Вдох №2 помещение №003</t>
  </si>
  <si>
    <t>Вдох №3 помещение №004</t>
  </si>
  <si>
    <t>Помещения технического назначения №005</t>
  </si>
  <si>
    <t>Коридор, электрощитовая, техпомещение, технический коридор, помещение узла скс</t>
  </si>
  <si>
    <t>Помещения технического назначения №006</t>
  </si>
  <si>
    <t>2013 г.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</si>
  <si>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</si>
  <si>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</si>
  <si>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</si>
  <si>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</si>
  <si>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</si>
  <si>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</si>
  <si>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01.05.2016 г.</t>
  </si>
  <si>
    <t>Мягкая кровля (тегола)</t>
  </si>
  <si>
    <t>Монолитный железобетонный</t>
  </si>
  <si>
    <t>28.03.2018 г.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</si>
  <si>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</si>
  <si>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</si>
  <si>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</si>
  <si>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</si>
  <si>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</si>
  <si>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</si>
  <si>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</si>
  <si>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</si>
  <si>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</si>
  <si>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</si>
  <si>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</si>
  <si>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</si>
  <si>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ИНН 5024039704</t>
  </si>
  <si>
    <t>20.06.2017 г.</t>
  </si>
  <si>
    <t>01.01.2017 г.</t>
  </si>
  <si>
    <t>31.12.2017 г.</t>
  </si>
  <si>
    <t>479 835,58</t>
  </si>
  <si>
    <t>2 025 347,4</t>
  </si>
  <si>
    <t>2 051 744,93</t>
  </si>
  <si>
    <t>260362 051 744,93</t>
  </si>
  <si>
    <t>422 548,23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</si>
</sst>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31">
      <selection activeCell="E43" activeCellId="1" sqref="E42 E43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43" t="s">
        <v>65</v>
      </c>
      <c r="B2" s="144"/>
      <c r="C2" s="144"/>
      <c r="D2" s="144"/>
      <c r="E2" s="144"/>
    </row>
    <row r="3" ht="14.25">
      <c r="A3" s="18"/>
    </row>
    <row r="4" spans="1:5" ht="24" customHeight="1">
      <c r="A4" s="145" t="s">
        <v>66</v>
      </c>
      <c r="B4" s="146"/>
      <c r="C4" s="146"/>
      <c r="D4" s="146"/>
      <c r="E4" s="146"/>
    </row>
    <row r="5" ht="15.75" thickBot="1">
      <c r="A5" s="19"/>
    </row>
    <row r="6" spans="1:7" ht="30" customHeight="1" thickBot="1">
      <c r="A6" s="147" t="s">
        <v>4</v>
      </c>
      <c r="B6" s="148"/>
      <c r="C6" s="148"/>
      <c r="D6" s="148"/>
      <c r="E6" s="149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97" t="s">
        <v>464</v>
      </c>
      <c r="F8" s="23"/>
      <c r="G8" s="16"/>
    </row>
    <row r="9" spans="1:7" ht="30" customHeight="1" thickBot="1">
      <c r="A9" s="156" t="s">
        <v>67</v>
      </c>
      <c r="B9" s="157"/>
      <c r="C9" s="157"/>
      <c r="D9" s="157"/>
      <c r="E9" s="158"/>
      <c r="F9" s="23"/>
      <c r="G9" s="16"/>
    </row>
    <row r="10" spans="1:7" ht="31.5">
      <c r="A10" s="152" t="s">
        <v>1</v>
      </c>
      <c r="B10" s="152" t="s">
        <v>68</v>
      </c>
      <c r="C10" s="150" t="s">
        <v>11</v>
      </c>
      <c r="D10" s="45" t="s">
        <v>69</v>
      </c>
      <c r="E10" s="95" t="s">
        <v>435</v>
      </c>
      <c r="F10" s="23"/>
      <c r="G10" s="16"/>
    </row>
    <row r="11" spans="1:7" ht="31.5">
      <c r="A11" s="153"/>
      <c r="B11" s="153"/>
      <c r="C11" s="151"/>
      <c r="D11" s="34" t="s">
        <v>70</v>
      </c>
      <c r="E11" s="105">
        <v>42227</v>
      </c>
      <c r="F11" s="23"/>
      <c r="G11" s="16"/>
    </row>
    <row r="12" spans="1:7" ht="32.25" thickBot="1">
      <c r="A12" s="155"/>
      <c r="B12" s="155"/>
      <c r="C12" s="154"/>
      <c r="D12" s="47" t="s">
        <v>71</v>
      </c>
      <c r="E12" s="133" t="s">
        <v>443</v>
      </c>
      <c r="F12" s="23"/>
      <c r="G12" s="16"/>
    </row>
    <row r="13" spans="1:7" ht="19.5" customHeight="1">
      <c r="A13" s="152" t="s">
        <v>2</v>
      </c>
      <c r="B13" s="152" t="s">
        <v>72</v>
      </c>
      <c r="C13" s="150" t="s">
        <v>11</v>
      </c>
      <c r="D13" s="45" t="s">
        <v>73</v>
      </c>
      <c r="E13" s="125">
        <v>42278</v>
      </c>
      <c r="F13" s="23"/>
      <c r="G13" s="16"/>
    </row>
    <row r="14" spans="1:7" ht="20.25" customHeight="1">
      <c r="A14" s="153"/>
      <c r="B14" s="153"/>
      <c r="C14" s="151"/>
      <c r="D14" s="34" t="s">
        <v>74</v>
      </c>
      <c r="E14" s="105">
        <v>41579</v>
      </c>
      <c r="F14" s="23"/>
      <c r="G14" s="16"/>
    </row>
    <row r="15" spans="1:7" ht="18.75" customHeight="1" thickBot="1">
      <c r="A15" s="153"/>
      <c r="B15" s="153"/>
      <c r="C15" s="151"/>
      <c r="D15" s="42" t="s">
        <v>72</v>
      </c>
      <c r="E15" s="133"/>
      <c r="F15" s="23"/>
      <c r="G15" s="16"/>
    </row>
    <row r="16" spans="1:7" ht="32.25" customHeight="1" thickBot="1">
      <c r="A16" s="156" t="s">
        <v>75</v>
      </c>
      <c r="B16" s="157"/>
      <c r="C16" s="157"/>
      <c r="D16" s="157"/>
      <c r="E16" s="158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319</v>
      </c>
      <c r="F17" s="44"/>
      <c r="G17" s="16"/>
    </row>
    <row r="18" spans="1:7" ht="33" customHeight="1" thickBot="1">
      <c r="A18" s="156" t="s">
        <v>77</v>
      </c>
      <c r="B18" s="157"/>
      <c r="C18" s="157"/>
      <c r="D18" s="157"/>
      <c r="E18" s="158"/>
      <c r="F18" s="17"/>
      <c r="G18" s="17"/>
    </row>
    <row r="19" spans="1:7" ht="21" customHeight="1">
      <c r="A19" s="153" t="s">
        <v>13</v>
      </c>
      <c r="B19" s="153" t="s">
        <v>64</v>
      </c>
      <c r="C19" s="151" t="s">
        <v>11</v>
      </c>
      <c r="D19" s="45" t="s">
        <v>16</v>
      </c>
      <c r="E19" s="95" t="s">
        <v>320</v>
      </c>
      <c r="F19" s="40"/>
      <c r="G19" s="16"/>
    </row>
    <row r="20" spans="1:7" ht="15.75">
      <c r="A20" s="153"/>
      <c r="B20" s="153"/>
      <c r="C20" s="151"/>
      <c r="D20" s="34" t="s">
        <v>17</v>
      </c>
      <c r="E20" s="106" t="s">
        <v>321</v>
      </c>
      <c r="F20" s="40"/>
      <c r="G20" s="16"/>
    </row>
    <row r="21" spans="1:7" ht="66.75" customHeight="1">
      <c r="A21" s="153"/>
      <c r="B21" s="153"/>
      <c r="C21" s="151"/>
      <c r="D21" s="34" t="s">
        <v>18</v>
      </c>
      <c r="E21" s="106" t="s">
        <v>322</v>
      </c>
      <c r="F21" s="40"/>
      <c r="G21" s="16"/>
    </row>
    <row r="22" spans="1:7" ht="19.5" customHeight="1">
      <c r="A22" s="153"/>
      <c r="B22" s="153"/>
      <c r="C22" s="151"/>
      <c r="D22" s="34" t="s">
        <v>19</v>
      </c>
      <c r="E22" s="106" t="s">
        <v>323</v>
      </c>
      <c r="F22" s="40"/>
      <c r="G22" s="16"/>
    </row>
    <row r="23" spans="1:7" ht="21" customHeight="1">
      <c r="A23" s="153"/>
      <c r="B23" s="153"/>
      <c r="C23" s="151"/>
      <c r="D23" s="34" t="s">
        <v>20</v>
      </c>
      <c r="E23" s="106" t="s">
        <v>324</v>
      </c>
      <c r="F23" s="40"/>
      <c r="G23" s="16"/>
    </row>
    <row r="24" spans="1:7" ht="20.25" customHeight="1">
      <c r="A24" s="153"/>
      <c r="B24" s="153"/>
      <c r="C24" s="151"/>
      <c r="D24" s="34" t="s">
        <v>21</v>
      </c>
      <c r="E24" s="106"/>
      <c r="F24" s="40"/>
      <c r="G24" s="16"/>
    </row>
    <row r="25" spans="1:7" ht="19.5" customHeight="1">
      <c r="A25" s="153"/>
      <c r="B25" s="153"/>
      <c r="C25" s="151"/>
      <c r="D25" s="34" t="s">
        <v>22</v>
      </c>
      <c r="E25" s="106" t="s">
        <v>444</v>
      </c>
      <c r="F25" s="40"/>
      <c r="G25" s="16"/>
    </row>
    <row r="26" spans="1:7" ht="19.5" customHeight="1">
      <c r="A26" s="153"/>
      <c r="B26" s="153"/>
      <c r="C26" s="151"/>
      <c r="D26" s="34" t="s">
        <v>23</v>
      </c>
      <c r="E26" s="106"/>
      <c r="F26" s="40"/>
      <c r="G26" s="16"/>
    </row>
    <row r="27" spans="1:7" ht="21" customHeight="1">
      <c r="A27" s="153"/>
      <c r="B27" s="153"/>
      <c r="C27" s="151"/>
      <c r="D27" s="34" t="s">
        <v>24</v>
      </c>
      <c r="E27" s="106"/>
      <c r="F27" s="40"/>
      <c r="G27" s="16"/>
    </row>
    <row r="28" spans="1:7" ht="21.75" customHeight="1" thickBot="1">
      <c r="A28" s="155"/>
      <c r="B28" s="155"/>
      <c r="C28" s="154"/>
      <c r="D28" s="42" t="s">
        <v>25</v>
      </c>
      <c r="E28" s="96"/>
      <c r="F28" s="40"/>
      <c r="G28" s="16"/>
    </row>
    <row r="29" spans="1:7" ht="15.75">
      <c r="A29" s="152" t="s">
        <v>14</v>
      </c>
      <c r="B29" s="152" t="s">
        <v>117</v>
      </c>
      <c r="C29" s="150" t="s">
        <v>11</v>
      </c>
      <c r="D29" s="45" t="s">
        <v>78</v>
      </c>
      <c r="E29" s="107" t="s">
        <v>445</v>
      </c>
      <c r="F29" s="23"/>
      <c r="G29" s="16"/>
    </row>
    <row r="30" spans="1:7" ht="39.75" customHeight="1" thickBot="1">
      <c r="A30" s="155"/>
      <c r="B30" s="155"/>
      <c r="C30" s="154"/>
      <c r="D30" s="42" t="s">
        <v>79</v>
      </c>
      <c r="E30" s="138">
        <v>2013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325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326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22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12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2633.6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2194.1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69.9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349.7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8" t="s">
        <v>438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436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8">
        <v>355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327</v>
      </c>
      <c r="F48" s="23"/>
      <c r="G48" s="16"/>
    </row>
    <row r="49" spans="1:7" ht="24.75" customHeight="1" thickBot="1">
      <c r="A49" s="152" t="s">
        <v>43</v>
      </c>
      <c r="B49" s="152" t="s">
        <v>107</v>
      </c>
      <c r="C49" s="150" t="s">
        <v>11</v>
      </c>
      <c r="D49" s="29" t="s">
        <v>108</v>
      </c>
      <c r="E49" s="97"/>
      <c r="F49" s="23"/>
      <c r="G49" s="16"/>
    </row>
    <row r="50" spans="1:7" ht="25.5" customHeight="1" thickBot="1">
      <c r="A50" s="155"/>
      <c r="B50" s="155"/>
      <c r="C50" s="154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437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56" t="s">
        <v>113</v>
      </c>
      <c r="B54" s="157"/>
      <c r="C54" s="157"/>
      <c r="D54" s="157"/>
      <c r="E54" s="158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446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446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204</v>
      </c>
      <c r="B2" s="191"/>
      <c r="C2" s="191"/>
      <c r="D2" s="191"/>
      <c r="E2" s="191"/>
    </row>
    <row r="3" ht="15.75" thickBot="1">
      <c r="A3" s="19"/>
    </row>
    <row r="4" spans="1:7" ht="30" customHeight="1" thickBot="1">
      <c r="A4" s="147" t="s">
        <v>4</v>
      </c>
      <c r="B4" s="148"/>
      <c r="C4" s="148"/>
      <c r="D4" s="148"/>
      <c r="E4" s="149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5" t="s">
        <v>1</v>
      </c>
      <c r="B7" s="196" t="s">
        <v>205</v>
      </c>
      <c r="C7" s="197" t="s">
        <v>11</v>
      </c>
      <c r="D7" s="82" t="s">
        <v>206</v>
      </c>
      <c r="E7" s="84"/>
      <c r="F7" s="23"/>
      <c r="G7" s="16"/>
    </row>
    <row r="8" spans="1:7" ht="18.75" customHeight="1">
      <c r="A8" s="195"/>
      <c r="B8" s="196"/>
      <c r="C8" s="197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5" t="s">
        <v>12</v>
      </c>
      <c r="B10" s="196" t="s">
        <v>209</v>
      </c>
      <c r="C10" s="197" t="s">
        <v>11</v>
      </c>
      <c r="D10" s="82" t="s">
        <v>200</v>
      </c>
      <c r="E10" s="84"/>
      <c r="F10" s="23"/>
      <c r="G10" s="16"/>
    </row>
    <row r="11" spans="1:7" ht="39" customHeight="1">
      <c r="A11" s="195"/>
      <c r="B11" s="196"/>
      <c r="C11" s="197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3" t="s">
        <v>211</v>
      </c>
      <c r="B14" s="194"/>
      <c r="C14" s="194"/>
      <c r="D14" s="194"/>
      <c r="E14" s="194"/>
    </row>
    <row r="15" spans="1:5" ht="13.5" customHeight="1">
      <c r="A15" s="192" t="s">
        <v>210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43" t="s">
        <v>212</v>
      </c>
      <c r="B2" s="143"/>
      <c r="C2" s="143"/>
      <c r="D2" s="143"/>
      <c r="E2" s="143"/>
    </row>
    <row r="3" ht="15" thickBot="1">
      <c r="A3" s="18"/>
    </row>
    <row r="4" spans="1:7" ht="30" customHeight="1" thickBot="1">
      <c r="A4" s="200" t="s">
        <v>4</v>
      </c>
      <c r="B4" s="201"/>
      <c r="C4" s="201"/>
      <c r="D4" s="201"/>
      <c r="E4" s="20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1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2" t="s">
        <v>464</v>
      </c>
      <c r="F6" s="40"/>
      <c r="G6" s="17"/>
    </row>
    <row r="7" spans="1:7" ht="30.75" thickBot="1">
      <c r="A7" s="203" t="s">
        <v>1</v>
      </c>
      <c r="B7" s="203" t="s">
        <v>213</v>
      </c>
      <c r="C7" s="205" t="s">
        <v>11</v>
      </c>
      <c r="D7" s="13" t="s">
        <v>200</v>
      </c>
      <c r="E7" s="134">
        <v>42227</v>
      </c>
      <c r="F7" s="40"/>
      <c r="G7" s="17"/>
    </row>
    <row r="8" spans="1:7" ht="20.25" customHeight="1" thickBot="1">
      <c r="A8" s="204"/>
      <c r="B8" s="204"/>
      <c r="C8" s="206"/>
      <c r="D8" s="13" t="s">
        <v>201</v>
      </c>
      <c r="E8" s="135" t="s">
        <v>443</v>
      </c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3" t="s">
        <v>288</v>
      </c>
      <c r="F9" s="40"/>
      <c r="G9" s="17"/>
    </row>
    <row r="10" ht="15">
      <c r="A10" s="19"/>
    </row>
    <row r="11" spans="1:5" ht="13.5">
      <c r="A11" s="193" t="s">
        <v>216</v>
      </c>
      <c r="B11" s="194"/>
      <c r="C11" s="194"/>
      <c r="D11" s="194"/>
      <c r="E11" s="194"/>
    </row>
    <row r="12" spans="1:5" ht="36" customHeight="1">
      <c r="A12" s="198" t="s">
        <v>215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tabSelected="1" zoomScaleSheetLayoutView="100" zoomScalePageLayoutView="0" workbookViewId="0" topLeftCell="A277">
      <selection activeCell="E284" sqref="E284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13"/>
    </row>
    <row r="2" spans="1:5" ht="45.75" customHeight="1">
      <c r="A2" s="219" t="s">
        <v>217</v>
      </c>
      <c r="B2" s="220"/>
      <c r="C2" s="220"/>
      <c r="D2" s="220"/>
      <c r="E2" s="220"/>
    </row>
    <row r="3" ht="15.75" thickBot="1">
      <c r="A3" s="19"/>
    </row>
    <row r="4" spans="1:8" ht="30" customHeight="1" thickBot="1">
      <c r="A4" s="216" t="s">
        <v>4</v>
      </c>
      <c r="B4" s="217"/>
      <c r="C4" s="217"/>
      <c r="D4" s="217"/>
      <c r="E4" s="218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4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0" t="s">
        <v>464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5" t="s">
        <v>479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6" t="s">
        <v>480</v>
      </c>
      <c r="F8" s="88"/>
    </row>
    <row r="9" spans="1:6" ht="37.5" customHeight="1">
      <c r="A9" s="209" t="s">
        <v>218</v>
      </c>
      <c r="B9" s="212"/>
      <c r="C9" s="212"/>
      <c r="D9" s="212"/>
      <c r="E9" s="213"/>
      <c r="F9" s="89"/>
    </row>
    <row r="10" spans="1:6" ht="31.5">
      <c r="A10" s="92" t="s">
        <v>12</v>
      </c>
      <c r="B10" s="82" t="s">
        <v>340</v>
      </c>
      <c r="C10" s="83" t="s">
        <v>63</v>
      </c>
      <c r="D10" s="82" t="s">
        <v>340</v>
      </c>
      <c r="E10" s="116" t="s">
        <v>481</v>
      </c>
      <c r="F10" s="88"/>
    </row>
    <row r="11" spans="1:6" ht="31.5">
      <c r="A11" s="92" t="s">
        <v>13</v>
      </c>
      <c r="B11" s="98" t="s">
        <v>372</v>
      </c>
      <c r="C11" s="83" t="s">
        <v>63</v>
      </c>
      <c r="D11" s="82" t="s">
        <v>219</v>
      </c>
      <c r="E11" s="116" t="s">
        <v>341</v>
      </c>
      <c r="F11" s="88"/>
    </row>
    <row r="12" spans="1:6" ht="31.5">
      <c r="A12" s="92" t="s">
        <v>14</v>
      </c>
      <c r="B12" s="98" t="s">
        <v>373</v>
      </c>
      <c r="C12" s="83" t="s">
        <v>63</v>
      </c>
      <c r="D12" s="82" t="s">
        <v>220</v>
      </c>
      <c r="E12" s="116" t="s">
        <v>481</v>
      </c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39" t="s">
        <v>482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16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16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16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16" t="s">
        <v>483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16" t="s">
        <v>484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16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16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16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16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16" t="s">
        <v>485</v>
      </c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16" t="s">
        <v>485</v>
      </c>
      <c r="F24" s="88"/>
    </row>
    <row r="25" spans="1:6" ht="31.5">
      <c r="A25" s="92" t="s">
        <v>37</v>
      </c>
      <c r="B25" s="98" t="s">
        <v>372</v>
      </c>
      <c r="C25" s="83" t="s">
        <v>63</v>
      </c>
      <c r="D25" s="82" t="s">
        <v>242</v>
      </c>
      <c r="E25" s="116"/>
      <c r="F25" s="88"/>
    </row>
    <row r="26" spans="1:6" ht="31.5">
      <c r="A26" s="92" t="s">
        <v>38</v>
      </c>
      <c r="B26" s="98" t="s">
        <v>373</v>
      </c>
      <c r="C26" s="83" t="s">
        <v>63</v>
      </c>
      <c r="D26" s="82" t="s">
        <v>243</v>
      </c>
      <c r="E26" s="116" t="s">
        <v>485</v>
      </c>
      <c r="F26" s="88"/>
    </row>
    <row r="27" spans="1:6" ht="48" customHeight="1">
      <c r="A27" s="221" t="s">
        <v>244</v>
      </c>
      <c r="B27" s="222"/>
      <c r="C27" s="222"/>
      <c r="D27" s="222"/>
      <c r="E27" s="223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7" t="s">
        <v>343</v>
      </c>
      <c r="F28" s="88"/>
      <c r="G28">
        <v>2264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24">
        <f>0.24*G28*12</f>
        <v>6520.32</v>
      </c>
      <c r="F29" s="88"/>
    </row>
    <row r="30" spans="1:6" ht="53.25" customHeight="1">
      <c r="A30" s="209" t="s">
        <v>246</v>
      </c>
      <c r="B30" s="212"/>
      <c r="C30" s="212"/>
      <c r="D30" s="212"/>
      <c r="E30" s="213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18" t="s">
        <v>376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16" t="s">
        <v>345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6" t="s">
        <v>344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16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18" t="s">
        <v>377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16" t="s">
        <v>345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6" t="s">
        <v>344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16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18" t="s">
        <v>378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16" t="s">
        <v>345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6" t="s">
        <v>344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16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18" t="s">
        <v>379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16" t="s">
        <v>345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6" t="s">
        <v>344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16"/>
      <c r="F46" s="88"/>
    </row>
    <row r="47" spans="1:6" ht="15.75">
      <c r="A47" s="99"/>
      <c r="B47" s="82"/>
      <c r="C47" s="83"/>
      <c r="D47" s="82"/>
      <c r="E47" s="119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7" t="s">
        <v>380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18">
        <f>G28*1.24*12</f>
        <v>33688.32</v>
      </c>
      <c r="F49" s="88"/>
    </row>
    <row r="50" spans="1:6" ht="53.25" customHeight="1">
      <c r="A50" s="209" t="s">
        <v>246</v>
      </c>
      <c r="B50" s="212"/>
      <c r="C50" s="212"/>
      <c r="D50" s="212"/>
      <c r="E50" s="213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16" t="s">
        <v>381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16" t="s">
        <v>345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6" t="s">
        <v>344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16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16" t="s">
        <v>382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16" t="s">
        <v>345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6" t="s">
        <v>344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16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16" t="s">
        <v>383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16" t="s">
        <v>345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6" t="s">
        <v>344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16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16" t="s">
        <v>384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16" t="s">
        <v>368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6" t="s">
        <v>344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16"/>
      <c r="F66" s="88"/>
    </row>
    <row r="67" spans="1:6" ht="15.75">
      <c r="A67" s="99"/>
      <c r="B67" s="82"/>
      <c r="C67" s="83"/>
      <c r="D67" s="82"/>
      <c r="E67" s="119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349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18"/>
      <c r="F69" s="88"/>
    </row>
    <row r="70" spans="1:6" ht="53.25" customHeight="1">
      <c r="A70" s="209" t="s">
        <v>246</v>
      </c>
      <c r="B70" s="212"/>
      <c r="C70" s="212"/>
      <c r="D70" s="212"/>
      <c r="E70" s="213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16" t="s">
        <v>385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16" t="s">
        <v>345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6" t="s">
        <v>344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16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16" t="s">
        <v>386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16" t="s">
        <v>345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6" t="s">
        <v>344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16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16" t="s">
        <v>387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16" t="s">
        <v>350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6" t="s">
        <v>344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16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16" t="s">
        <v>388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16" t="s">
        <v>350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6" t="s">
        <v>344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16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16" t="s">
        <v>389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16" t="s">
        <v>350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6" t="s">
        <v>344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16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16" t="s">
        <v>390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16" t="s">
        <v>345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6" t="s">
        <v>344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16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16" t="s">
        <v>391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16" t="s">
        <v>352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6" t="s">
        <v>344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16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16" t="s">
        <v>392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16" t="s">
        <v>345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6" t="s">
        <v>344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16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16" t="s">
        <v>393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16" t="s">
        <v>352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6" t="s">
        <v>344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16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16" t="s">
        <v>394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16" t="s">
        <v>345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6" t="s">
        <v>344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16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16" t="s">
        <v>395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16" t="s">
        <v>350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6" t="s">
        <v>344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16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16" t="s">
        <v>388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16" t="s">
        <v>350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6" t="s">
        <v>344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16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16" t="s">
        <v>396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16" t="s">
        <v>368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6" t="s">
        <v>344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16"/>
      <c r="F122" s="88"/>
    </row>
    <row r="123" spans="1:6" ht="15.75">
      <c r="A123" s="102"/>
      <c r="B123" s="82"/>
      <c r="C123" s="83"/>
      <c r="D123" s="82"/>
      <c r="E123" s="119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398</v>
      </c>
      <c r="F124" s="88"/>
    </row>
    <row r="125" spans="1:6" ht="31.5">
      <c r="A125" s="83" t="s">
        <v>397</v>
      </c>
      <c r="B125" s="82" t="s">
        <v>245</v>
      </c>
      <c r="C125" s="82" t="s">
        <v>63</v>
      </c>
      <c r="D125" s="82" t="s">
        <v>245</v>
      </c>
      <c r="E125" s="118">
        <f>8.31*G28*12</f>
        <v>225766.08000000002</v>
      </c>
      <c r="F125" s="88"/>
    </row>
    <row r="126" spans="1:6" ht="53.25" customHeight="1">
      <c r="A126" s="209" t="s">
        <v>246</v>
      </c>
      <c r="B126" s="212"/>
      <c r="C126" s="212"/>
      <c r="D126" s="212"/>
      <c r="E126" s="213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16" t="s">
        <v>403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16" t="s">
        <v>350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6" t="s">
        <v>344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16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16" t="s">
        <v>404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16" t="s">
        <v>350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6" t="s">
        <v>344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16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16" t="s">
        <v>405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16" t="s">
        <v>345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6" t="s">
        <v>344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16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16" t="s">
        <v>399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16" t="s">
        <v>345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6" t="s">
        <v>344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16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16" t="s">
        <v>400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16" t="s">
        <v>368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6" t="s">
        <v>344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16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16" t="s">
        <v>401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16" t="s">
        <v>345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6" t="s">
        <v>344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16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16" t="s">
        <v>402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16" t="s">
        <v>350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6" t="s">
        <v>344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16"/>
      <c r="F154" s="88"/>
    </row>
    <row r="155" spans="1:6" ht="15.75">
      <c r="A155" s="102"/>
      <c r="B155" s="82"/>
      <c r="C155" s="83"/>
      <c r="D155" s="82"/>
      <c r="E155" s="119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406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18">
        <f>5.51*G28*12</f>
        <v>149695.68</v>
      </c>
      <c r="F157" s="88"/>
    </row>
    <row r="158" spans="1:6" ht="53.25" customHeight="1">
      <c r="A158" s="209" t="s">
        <v>246</v>
      </c>
      <c r="B158" s="212"/>
      <c r="C158" s="212"/>
      <c r="D158" s="212"/>
      <c r="E158" s="213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16" t="s">
        <v>407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16" t="s">
        <v>408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6" t="s">
        <v>344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16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16" t="s">
        <v>409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16" t="s">
        <v>408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6" t="s">
        <v>344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16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16" t="s">
        <v>410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16" t="s">
        <v>411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6" t="s">
        <v>344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16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16" t="s">
        <v>412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16" t="s">
        <v>411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6" t="s">
        <v>344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16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16" t="s">
        <v>413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16" t="s">
        <v>411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6" t="s">
        <v>344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16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16" t="s">
        <v>414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16" t="s">
        <v>411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6" t="s">
        <v>344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16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16" t="s">
        <v>415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16" t="s">
        <v>370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6" t="s">
        <v>344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16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16" t="s">
        <v>416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16" t="s">
        <v>356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6" t="s">
        <v>344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16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16" t="s">
        <v>417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16" t="s">
        <v>368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6" t="s">
        <v>344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16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16" t="s">
        <v>418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16" t="s">
        <v>368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6" t="s">
        <v>344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16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16" t="s">
        <v>419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16" t="s">
        <v>345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6" t="s">
        <v>344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16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16" t="s">
        <v>420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16" t="s">
        <v>350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6" t="s">
        <v>344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16"/>
      <c r="F206" s="88"/>
    </row>
    <row r="207" spans="1:6" ht="15.75">
      <c r="A207" s="102"/>
      <c r="B207" s="82"/>
      <c r="C207" s="83"/>
      <c r="D207" s="82"/>
      <c r="E207" s="119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421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18">
        <f>0.78*G28*12</f>
        <v>21191.04</v>
      </c>
      <c r="F209" s="88"/>
    </row>
    <row r="210" spans="1:6" ht="53.25" customHeight="1">
      <c r="A210" s="209" t="s">
        <v>246</v>
      </c>
      <c r="B210" s="212"/>
      <c r="C210" s="212"/>
      <c r="D210" s="212"/>
      <c r="E210" s="213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16" t="s">
        <v>421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16" t="s">
        <v>356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6" t="s">
        <v>344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16"/>
      <c r="F214" s="88"/>
    </row>
    <row r="215" spans="1:6" ht="15.75">
      <c r="A215" s="102"/>
      <c r="B215" s="82"/>
      <c r="C215" s="83"/>
      <c r="D215" s="82"/>
      <c r="E215" s="119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422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18"/>
      <c r="F217" s="88"/>
    </row>
    <row r="218" spans="1:6" ht="53.25" customHeight="1">
      <c r="A218" s="209" t="s">
        <v>246</v>
      </c>
      <c r="B218" s="212"/>
      <c r="C218" s="212"/>
      <c r="D218" s="212"/>
      <c r="E218" s="213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16" t="s">
        <v>423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16" t="s">
        <v>345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6" t="s">
        <v>344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16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16" t="s">
        <v>424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16" t="s">
        <v>345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6" t="s">
        <v>344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16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16" t="s">
        <v>425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16" t="s">
        <v>345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6" t="s">
        <v>344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16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16" t="s">
        <v>426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16" t="s">
        <v>345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6" t="s">
        <v>344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16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16" t="s">
        <v>427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16" t="s">
        <v>345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6" t="s">
        <v>344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16"/>
      <c r="F238" s="88"/>
    </row>
    <row r="239" spans="1:6" ht="15.75">
      <c r="A239" s="102"/>
      <c r="B239" s="82"/>
      <c r="C239" s="83"/>
      <c r="D239" s="82"/>
      <c r="E239" s="119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428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18">
        <f>12.12*G28*12</f>
        <v>329276.16</v>
      </c>
      <c r="F241" s="88"/>
    </row>
    <row r="242" spans="1:6" ht="53.25" customHeight="1">
      <c r="A242" s="209" t="s">
        <v>246</v>
      </c>
      <c r="B242" s="212"/>
      <c r="C242" s="212"/>
      <c r="D242" s="212"/>
      <c r="E242" s="213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16" t="s">
        <v>428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16" t="s">
        <v>370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6" t="s">
        <v>344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16"/>
      <c r="F246" s="88"/>
    </row>
    <row r="247" spans="1:6" ht="15.75">
      <c r="A247" s="102"/>
      <c r="B247" s="82"/>
      <c r="C247" s="83"/>
      <c r="D247" s="82"/>
      <c r="E247" s="119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429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18">
        <f>9.21*G28*12</f>
        <v>250217.28000000003</v>
      </c>
      <c r="F249" s="88"/>
    </row>
    <row r="250" spans="1:6" ht="53.25" customHeight="1">
      <c r="A250" s="209" t="s">
        <v>246</v>
      </c>
      <c r="B250" s="212"/>
      <c r="C250" s="212"/>
      <c r="D250" s="212"/>
      <c r="E250" s="213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16" t="s">
        <v>429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16" t="s">
        <v>370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6" t="s">
        <v>344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16"/>
      <c r="F254" s="88"/>
    </row>
    <row r="255" spans="1:6" ht="15.75">
      <c r="A255" s="102"/>
      <c r="B255" s="82"/>
      <c r="C255" s="83"/>
      <c r="D255" s="82"/>
      <c r="E255" s="119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361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18">
        <f>8.25*G28*12</f>
        <v>224136</v>
      </c>
      <c r="F257" s="88"/>
    </row>
    <row r="258" spans="1:6" ht="53.25" customHeight="1">
      <c r="A258" s="209" t="s">
        <v>246</v>
      </c>
      <c r="B258" s="212"/>
      <c r="C258" s="212"/>
      <c r="D258" s="212"/>
      <c r="E258" s="213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16" t="s">
        <v>361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16" t="s">
        <v>430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6" t="s">
        <v>344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16"/>
      <c r="F262" s="88"/>
    </row>
    <row r="263" spans="1:6" ht="15.75">
      <c r="A263" s="102"/>
      <c r="B263" s="82"/>
      <c r="C263" s="83"/>
      <c r="D263" s="82"/>
      <c r="E263" s="119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458</v>
      </c>
      <c r="F264" s="88"/>
    </row>
    <row r="265" spans="1:9" ht="31.5">
      <c r="A265" s="103">
        <v>22.11</v>
      </c>
      <c r="B265" s="82" t="s">
        <v>245</v>
      </c>
      <c r="C265" s="82" t="s">
        <v>63</v>
      </c>
      <c r="D265" s="82" t="s">
        <v>245</v>
      </c>
      <c r="E265" s="118">
        <f>11.65*G28*12</f>
        <v>316507.2</v>
      </c>
      <c r="F265" s="88"/>
      <c r="I265">
        <v>2</v>
      </c>
    </row>
    <row r="266" spans="1:6" ht="53.25" customHeight="1">
      <c r="A266" s="209" t="s">
        <v>246</v>
      </c>
      <c r="B266" s="212"/>
      <c r="C266" s="212"/>
      <c r="D266" s="212"/>
      <c r="E266" s="213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16" t="s">
        <v>431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16" t="s">
        <v>430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6" t="s">
        <v>344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16"/>
      <c r="F270" s="88"/>
    </row>
    <row r="271" spans="1:6" ht="15.75">
      <c r="A271" s="102"/>
      <c r="B271" s="82"/>
      <c r="C271" s="83"/>
      <c r="D271" s="82"/>
      <c r="E271" s="119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432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18">
        <f>1.03*G28*12</f>
        <v>27983.04</v>
      </c>
      <c r="F273" s="88"/>
    </row>
    <row r="274" spans="1:6" ht="53.25" customHeight="1">
      <c r="A274" s="209" t="s">
        <v>246</v>
      </c>
      <c r="B274" s="212"/>
      <c r="C274" s="212"/>
      <c r="D274" s="212"/>
      <c r="E274" s="213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16" t="s">
        <v>432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16" t="s">
        <v>433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6" t="s">
        <v>344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16"/>
      <c r="F278" s="88"/>
    </row>
    <row r="279" spans="1:6" ht="15.75">
      <c r="A279" s="99"/>
      <c r="B279" s="82"/>
      <c r="C279" s="83"/>
      <c r="D279" s="82"/>
      <c r="E279" s="119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434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18">
        <f>16.39*G28*12</f>
        <v>445283.52</v>
      </c>
      <c r="F281" s="88"/>
    </row>
    <row r="282" spans="1:6" ht="32.25" customHeight="1">
      <c r="A282" s="209" t="s">
        <v>250</v>
      </c>
      <c r="B282" s="214"/>
      <c r="C282" s="214"/>
      <c r="D282" s="214"/>
      <c r="E282" s="215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9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9"/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39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9"/>
      <c r="F286" s="88"/>
    </row>
    <row r="287" spans="1:7" ht="30" customHeight="1">
      <c r="A287" s="209" t="s">
        <v>255</v>
      </c>
      <c r="B287" s="212"/>
      <c r="C287" s="212"/>
      <c r="D287" s="212"/>
      <c r="E287" s="213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39">
        <v>138075.35</v>
      </c>
      <c r="F288" s="88"/>
    </row>
    <row r="289" spans="1:6" ht="47.25">
      <c r="A289" s="93" t="s">
        <v>51</v>
      </c>
      <c r="B289" s="98" t="s">
        <v>372</v>
      </c>
      <c r="C289" s="83" t="s">
        <v>63</v>
      </c>
      <c r="D289" s="82" t="s">
        <v>375</v>
      </c>
      <c r="E289" s="139" t="s">
        <v>341</v>
      </c>
      <c r="F289" s="88"/>
    </row>
    <row r="290" spans="1:6" ht="47.25">
      <c r="A290" s="93" t="s">
        <v>53</v>
      </c>
      <c r="B290" s="98" t="s">
        <v>373</v>
      </c>
      <c r="C290" s="83" t="s">
        <v>63</v>
      </c>
      <c r="D290" s="82" t="s">
        <v>374</v>
      </c>
      <c r="E290" s="139">
        <f>E288</f>
        <v>138075.35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39">
        <f>E300+E311+E322+E333</f>
        <v>127293.27</v>
      </c>
      <c r="F291" s="88"/>
    </row>
    <row r="292" spans="1:6" ht="47.25">
      <c r="A292" s="93" t="s">
        <v>55</v>
      </c>
      <c r="B292" s="98" t="s">
        <v>372</v>
      </c>
      <c r="C292" s="83" t="s">
        <v>63</v>
      </c>
      <c r="D292" s="82" t="s">
        <v>375</v>
      </c>
      <c r="E292" s="139"/>
      <c r="F292" s="88"/>
    </row>
    <row r="293" spans="1:6" ht="47.25">
      <c r="A293" s="93" t="s">
        <v>56</v>
      </c>
      <c r="B293" s="98" t="s">
        <v>373</v>
      </c>
      <c r="C293" s="83" t="s">
        <v>63</v>
      </c>
      <c r="D293" s="82" t="s">
        <v>374</v>
      </c>
      <c r="E293" s="139">
        <f>E291</f>
        <v>127293.27</v>
      </c>
      <c r="F293" s="88"/>
    </row>
    <row r="294" spans="1:6" ht="25.5" customHeight="1">
      <c r="A294" s="209" t="s">
        <v>256</v>
      </c>
      <c r="B294" s="212"/>
      <c r="C294" s="212"/>
      <c r="D294" s="212"/>
      <c r="E294" s="213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0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6" t="s">
        <v>304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16">
        <v>1743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16">
        <v>52655.03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16">
        <v>55557.65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16">
        <v>19246.62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16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16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16" t="s">
        <v>341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16" t="s">
        <v>341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0" t="s">
        <v>299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6" t="s">
        <v>304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16">
        <v>1743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16">
        <v>42184.39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16">
        <v>33687.43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16">
        <v>14291.17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16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16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16" t="s">
        <v>341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16" t="s">
        <v>341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0" t="s">
        <v>300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6" t="s">
        <v>301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9">
        <v>45480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16">
        <v>135977.2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16">
        <v>146855.19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16">
        <v>32383.65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16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16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16" t="s">
        <v>341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16" t="s">
        <v>341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0" t="s">
        <v>306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6" t="s">
        <v>304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16">
        <v>61177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16">
        <v>283178.33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16">
        <v>315197.97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16">
        <v>61371.83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16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16"/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16" t="s">
        <v>341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16" t="s">
        <v>341</v>
      </c>
      <c r="F337" s="88"/>
    </row>
    <row r="338" spans="1:6" ht="31.5" customHeight="1">
      <c r="A338" s="209" t="s">
        <v>273</v>
      </c>
      <c r="B338" s="214"/>
      <c r="C338" s="214"/>
      <c r="D338" s="214"/>
      <c r="E338" s="215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9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9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9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9"/>
      <c r="F342" s="88"/>
    </row>
    <row r="343" spans="1:6" ht="30" customHeight="1">
      <c r="A343" s="209" t="s">
        <v>279</v>
      </c>
      <c r="B343" s="210"/>
      <c r="C343" s="210"/>
      <c r="D343" s="210"/>
      <c r="E343" s="211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116">
        <v>15</v>
      </c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116">
        <v>4</v>
      </c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42">
        <v>438163.37</v>
      </c>
      <c r="F346" s="88"/>
    </row>
    <row r="347" ht="15">
      <c r="A347" s="19"/>
    </row>
    <row r="348" spans="1:5" ht="13.5">
      <c r="A348" s="193" t="s">
        <v>287</v>
      </c>
      <c r="B348" s="194"/>
      <c r="C348" s="194"/>
      <c r="D348" s="194"/>
      <c r="E348" s="194"/>
    </row>
    <row r="349" spans="1:5" ht="42.75" customHeight="1">
      <c r="A349" s="207" t="s">
        <v>286</v>
      </c>
      <c r="B349" s="208"/>
      <c r="C349" s="208"/>
      <c r="D349" s="208"/>
      <c r="E349" s="208"/>
    </row>
  </sheetData>
  <sheetProtection/>
  <mergeCells count="23">
    <mergeCell ref="A126:E126"/>
    <mergeCell ref="A158:E158"/>
    <mergeCell ref="A210:E210"/>
    <mergeCell ref="A218:E218"/>
    <mergeCell ref="A242:E242"/>
    <mergeCell ref="A250:E250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348:E348"/>
    <mergeCell ref="A349:E349"/>
    <mergeCell ref="A343:E343"/>
    <mergeCell ref="A294:E294"/>
    <mergeCell ref="A338:E338"/>
    <mergeCell ref="A282:E282"/>
    <mergeCell ref="A287:E287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58">
      <selection activeCell="J12" sqref="J12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9" t="s">
        <v>118</v>
      </c>
      <c r="B2" s="160"/>
      <c r="C2" s="160"/>
      <c r="D2" s="160"/>
      <c r="E2" s="160"/>
    </row>
    <row r="3" ht="15.75" thickBot="1">
      <c r="A3" s="19"/>
    </row>
    <row r="4" spans="1:7" ht="30" customHeight="1" thickBot="1">
      <c r="A4" s="147" t="s">
        <v>4</v>
      </c>
      <c r="B4" s="148"/>
      <c r="C4" s="148"/>
      <c r="D4" s="148"/>
      <c r="E4" s="149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97" t="s">
        <v>464</v>
      </c>
      <c r="F6" s="23"/>
      <c r="G6" s="16"/>
    </row>
    <row r="7" spans="1:8" ht="30" customHeight="1" thickBot="1">
      <c r="A7" s="156" t="s">
        <v>119</v>
      </c>
      <c r="B7" s="157"/>
      <c r="C7" s="157"/>
      <c r="D7" s="157"/>
      <c r="E7" s="158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9" t="s">
        <v>463</v>
      </c>
      <c r="F8" s="23"/>
      <c r="G8" s="16"/>
      <c r="H8" s="6"/>
    </row>
    <row r="9" spans="1:8" s="58" customFormat="1" ht="30" customHeight="1" thickBot="1">
      <c r="A9" s="156" t="s">
        <v>121</v>
      </c>
      <c r="B9" s="157"/>
      <c r="C9" s="157"/>
      <c r="D9" s="157"/>
      <c r="E9" s="157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0" t="s">
        <v>328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1" t="s">
        <v>329</v>
      </c>
      <c r="F11" s="23"/>
      <c r="G11" s="16"/>
      <c r="H11" s="6"/>
    </row>
    <row r="12" spans="1:8" s="58" customFormat="1" ht="30" customHeight="1" thickBot="1">
      <c r="A12" s="156" t="s">
        <v>124</v>
      </c>
      <c r="B12" s="157"/>
      <c r="C12" s="157"/>
      <c r="D12" s="157"/>
      <c r="E12" s="157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9" t="s">
        <v>330</v>
      </c>
      <c r="F13" s="23"/>
      <c r="G13" s="16"/>
      <c r="H13" s="6"/>
    </row>
    <row r="14" spans="1:8" s="58" customFormat="1" ht="30" customHeight="1" thickBot="1">
      <c r="A14" s="156" t="s">
        <v>126</v>
      </c>
      <c r="B14" s="157"/>
      <c r="C14" s="157"/>
      <c r="D14" s="157"/>
      <c r="E14" s="157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331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462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2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6">
        <v>712.6</v>
      </c>
      <c r="F18" s="23"/>
      <c r="G18" s="16"/>
      <c r="H18" s="6"/>
    </row>
    <row r="19" spans="1:8" s="58" customFormat="1" ht="30" customHeight="1" thickBot="1">
      <c r="A19" s="156" t="s">
        <v>131</v>
      </c>
      <c r="B19" s="157"/>
      <c r="C19" s="157"/>
      <c r="D19" s="157"/>
      <c r="E19" s="157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332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56" t="s">
        <v>134</v>
      </c>
      <c r="B22" s="157"/>
      <c r="C22" s="157"/>
      <c r="D22" s="157"/>
      <c r="E22" s="157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56" t="s">
        <v>138</v>
      </c>
      <c r="B26" s="157"/>
      <c r="C26" s="157"/>
      <c r="D26" s="157"/>
      <c r="E26" s="157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333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334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291</v>
      </c>
      <c r="F30" s="23"/>
      <c r="G30" s="16"/>
      <c r="H30" s="6"/>
    </row>
    <row r="31" spans="1:8" ht="15.75">
      <c r="A31" s="33">
        <v>18.1</v>
      </c>
      <c r="B31" s="38" t="s">
        <v>141</v>
      </c>
      <c r="C31" s="37" t="s">
        <v>11</v>
      </c>
      <c r="D31" s="38" t="s">
        <v>141</v>
      </c>
      <c r="E31" s="105" t="s">
        <v>454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333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334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335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7" t="s">
        <v>454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306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333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334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05">
        <v>41887</v>
      </c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3"/>
      <c r="F44" s="23"/>
      <c r="G44" s="16"/>
      <c r="H44" s="6"/>
    </row>
    <row r="45" spans="1:8" s="58" customFormat="1" ht="30" customHeight="1" thickBot="1">
      <c r="A45" s="156" t="s">
        <v>143</v>
      </c>
      <c r="B45" s="157"/>
      <c r="C45" s="157"/>
      <c r="D45" s="157"/>
      <c r="E45" s="157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9" t="s">
        <v>336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6">
        <v>2</v>
      </c>
      <c r="F47" s="23"/>
      <c r="G47" s="16"/>
      <c r="H47" s="6"/>
    </row>
    <row r="48" spans="1:8" s="58" customFormat="1" ht="30" customHeight="1" thickBot="1">
      <c r="A48" s="156" t="s">
        <v>146</v>
      </c>
      <c r="B48" s="157"/>
      <c r="C48" s="157"/>
      <c r="D48" s="157"/>
      <c r="E48" s="157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9" t="s">
        <v>337</v>
      </c>
      <c r="F49" s="23"/>
      <c r="G49" s="16"/>
      <c r="H49" s="6"/>
    </row>
    <row r="50" spans="1:8" s="58" customFormat="1" ht="30" customHeight="1" thickBot="1">
      <c r="A50" s="156" t="s">
        <v>148</v>
      </c>
      <c r="B50" s="157"/>
      <c r="C50" s="157"/>
      <c r="D50" s="157"/>
      <c r="E50" s="157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9" t="s">
        <v>337</v>
      </c>
      <c r="F51" s="23"/>
      <c r="G51" s="16"/>
      <c r="H51" s="6"/>
    </row>
    <row r="52" spans="1:8" s="58" customFormat="1" ht="30" customHeight="1" thickBot="1">
      <c r="A52" s="156" t="s">
        <v>150</v>
      </c>
      <c r="B52" s="157"/>
      <c r="C52" s="157"/>
      <c r="D52" s="157"/>
      <c r="E52" s="157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9" t="s">
        <v>336</v>
      </c>
      <c r="F53" s="23"/>
      <c r="G53" s="16"/>
      <c r="H53" s="6"/>
    </row>
    <row r="54" spans="1:8" s="58" customFormat="1" ht="30" customHeight="1" thickBot="1">
      <c r="A54" s="156" t="s">
        <v>152</v>
      </c>
      <c r="B54" s="157"/>
      <c r="C54" s="157"/>
      <c r="D54" s="157"/>
      <c r="E54" s="157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336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56" t="s">
        <v>156</v>
      </c>
      <c r="B57" s="157"/>
      <c r="C57" s="157"/>
      <c r="D57" s="157"/>
      <c r="E57" s="157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9" t="s">
        <v>336</v>
      </c>
      <c r="F58" s="23"/>
      <c r="G58" s="16"/>
      <c r="H58" s="6"/>
    </row>
    <row r="59" spans="1:8" s="58" customFormat="1" ht="30" customHeight="1" thickBot="1">
      <c r="A59" s="156" t="s">
        <v>158</v>
      </c>
      <c r="B59" s="157"/>
      <c r="C59" s="157"/>
      <c r="D59" s="157"/>
      <c r="E59" s="157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9" t="s">
        <v>338</v>
      </c>
      <c r="F60" s="23"/>
      <c r="G60" s="16"/>
      <c r="H60" s="6"/>
    </row>
    <row r="61" spans="1:8" s="58" customFormat="1" ht="30" customHeight="1" thickBot="1">
      <c r="A61" s="156" t="s">
        <v>160</v>
      </c>
      <c r="B61" s="157"/>
      <c r="C61" s="157"/>
      <c r="D61" s="157"/>
      <c r="E61" s="157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6"/>
      <c r="F62" s="23"/>
      <c r="G62" s="16"/>
      <c r="H62" s="6"/>
    </row>
    <row r="63" spans="1:8" s="58" customFormat="1" ht="30" customHeight="1" thickBot="1">
      <c r="A63" s="156" t="s">
        <v>162</v>
      </c>
      <c r="B63" s="157"/>
      <c r="C63" s="157"/>
      <c r="D63" s="157"/>
      <c r="E63" s="157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9" t="s">
        <v>339</v>
      </c>
      <c r="F64" s="23"/>
      <c r="G64" s="16"/>
      <c r="H64" s="6"/>
    </row>
    <row r="65" spans="1:8" s="58" customFormat="1" ht="30" customHeight="1" thickBot="1">
      <c r="A65" s="156" t="s">
        <v>164</v>
      </c>
      <c r="B65" s="157"/>
      <c r="C65" s="157"/>
      <c r="D65" s="157"/>
      <c r="E65" s="157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9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9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35"/>
  <sheetViews>
    <sheetView zoomScalePageLayoutView="0" workbookViewId="0" topLeftCell="A130">
      <selection activeCell="H9" sqref="H9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5" t="s">
        <v>167</v>
      </c>
      <c r="B2" s="166"/>
      <c r="C2" s="166"/>
      <c r="D2" s="166"/>
      <c r="E2" s="166"/>
    </row>
    <row r="3" ht="21" customHeight="1" thickBot="1">
      <c r="A3" s="19"/>
    </row>
    <row r="4" spans="1:7" ht="21" customHeight="1" thickBot="1">
      <c r="A4" s="147" t="s">
        <v>4</v>
      </c>
      <c r="B4" s="148"/>
      <c r="C4" s="148"/>
      <c r="D4" s="148"/>
      <c r="E4" s="148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0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09" t="s">
        <v>464</v>
      </c>
      <c r="F6" s="23"/>
      <c r="G6" s="16"/>
    </row>
    <row r="7" spans="1:7" ht="33.75" customHeight="1" thickBot="1">
      <c r="A7" s="161">
        <v>2</v>
      </c>
      <c r="B7" s="150" t="s">
        <v>168</v>
      </c>
      <c r="C7" s="30" t="s">
        <v>11</v>
      </c>
      <c r="D7" s="29" t="s">
        <v>168</v>
      </c>
      <c r="E7" s="109" t="s">
        <v>342</v>
      </c>
      <c r="F7" s="23"/>
      <c r="G7" s="16"/>
    </row>
    <row r="8" spans="1:7" ht="30.75" customHeight="1" thickBot="1">
      <c r="A8" s="162"/>
      <c r="B8" s="154"/>
      <c r="C8" s="30" t="s">
        <v>11</v>
      </c>
      <c r="D8" s="29" t="s">
        <v>168</v>
      </c>
      <c r="E8" s="109" t="s">
        <v>343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9" t="s">
        <v>344</v>
      </c>
      <c r="F9" s="23"/>
      <c r="G9" s="16"/>
    </row>
    <row r="10" spans="1:7" ht="34.5" customHeight="1" thickBot="1">
      <c r="A10" s="28">
        <v>4</v>
      </c>
      <c r="B10" s="29" t="s">
        <v>312</v>
      </c>
      <c r="C10" s="30" t="s">
        <v>346</v>
      </c>
      <c r="D10" s="29" t="s">
        <v>312</v>
      </c>
      <c r="E10" s="109">
        <v>0.24</v>
      </c>
      <c r="F10" s="23"/>
      <c r="G10" s="16"/>
    </row>
    <row r="11" spans="1:7" ht="48.75" customHeight="1" thickBot="1">
      <c r="A11" s="28">
        <v>5</v>
      </c>
      <c r="B11" s="29" t="s">
        <v>313</v>
      </c>
      <c r="C11" s="30" t="s">
        <v>11</v>
      </c>
      <c r="D11" s="29" t="s">
        <v>313</v>
      </c>
      <c r="E11" s="131">
        <v>42491</v>
      </c>
      <c r="F11" s="23"/>
      <c r="G11" s="16"/>
    </row>
    <row r="12" spans="1:7" ht="34.5" customHeight="1" thickBot="1">
      <c r="A12" s="28">
        <v>6</v>
      </c>
      <c r="B12" s="29" t="s">
        <v>314</v>
      </c>
      <c r="C12" s="30" t="s">
        <v>11</v>
      </c>
      <c r="D12" s="29" t="s">
        <v>314</v>
      </c>
      <c r="E12" s="109" t="s">
        <v>435</v>
      </c>
      <c r="F12" s="23"/>
      <c r="G12" s="16"/>
    </row>
    <row r="13" spans="1:7" ht="34.5" customHeight="1" thickBot="1">
      <c r="A13" s="28">
        <v>7</v>
      </c>
      <c r="B13" s="29" t="s">
        <v>315</v>
      </c>
      <c r="C13" s="30" t="s">
        <v>11</v>
      </c>
      <c r="D13" s="29" t="s">
        <v>315</v>
      </c>
      <c r="E13" s="109" t="s">
        <v>345</v>
      </c>
      <c r="F13" s="23"/>
      <c r="G13" s="16"/>
    </row>
    <row r="14" spans="1:7" ht="33.75" customHeight="1" thickBot="1">
      <c r="A14" s="150">
        <v>8</v>
      </c>
      <c r="B14" s="163" t="s">
        <v>316</v>
      </c>
      <c r="C14" s="30" t="s">
        <v>11</v>
      </c>
      <c r="D14" s="29" t="s">
        <v>317</v>
      </c>
      <c r="E14" s="132" t="s">
        <v>297</v>
      </c>
      <c r="F14" s="23"/>
      <c r="G14" s="16"/>
    </row>
    <row r="15" spans="1:7" ht="19.5" customHeight="1" thickBot="1">
      <c r="A15" s="154"/>
      <c r="B15" s="164"/>
      <c r="C15" s="30"/>
      <c r="D15" s="29" t="s">
        <v>318</v>
      </c>
      <c r="E15" s="109" t="s">
        <v>366</v>
      </c>
      <c r="F15" s="23"/>
      <c r="G15" s="16"/>
    </row>
    <row r="16" spans="1:7" ht="21" customHeight="1" thickBot="1">
      <c r="A16" s="147" t="s">
        <v>4</v>
      </c>
      <c r="B16" s="148"/>
      <c r="C16" s="148"/>
      <c r="D16" s="148"/>
      <c r="E16" s="148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0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09" t="s">
        <v>464</v>
      </c>
      <c r="F18" s="23"/>
      <c r="G18" s="16"/>
    </row>
    <row r="19" spans="1:7" ht="33.75" customHeight="1" thickBot="1">
      <c r="A19" s="161">
        <v>2</v>
      </c>
      <c r="B19" s="150" t="s">
        <v>168</v>
      </c>
      <c r="C19" s="30" t="s">
        <v>11</v>
      </c>
      <c r="D19" s="29" t="s">
        <v>168</v>
      </c>
      <c r="E19" s="109" t="s">
        <v>342</v>
      </c>
      <c r="F19" s="23"/>
      <c r="G19" s="16"/>
    </row>
    <row r="20" spans="1:7" ht="30.75" customHeight="1" thickBot="1">
      <c r="A20" s="162"/>
      <c r="B20" s="154"/>
      <c r="C20" s="30" t="s">
        <v>11</v>
      </c>
      <c r="D20" s="29" t="s">
        <v>168</v>
      </c>
      <c r="E20" s="109" t="s">
        <v>347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9" t="s">
        <v>344</v>
      </c>
      <c r="F21" s="23"/>
      <c r="G21" s="16"/>
    </row>
    <row r="22" spans="1:7" ht="34.5" customHeight="1" thickBot="1">
      <c r="A22" s="28">
        <v>4</v>
      </c>
      <c r="B22" s="29" t="s">
        <v>312</v>
      </c>
      <c r="C22" s="30" t="s">
        <v>346</v>
      </c>
      <c r="D22" s="29" t="s">
        <v>312</v>
      </c>
      <c r="E22" s="109" t="s">
        <v>348</v>
      </c>
      <c r="F22" s="23"/>
      <c r="G22" s="16"/>
    </row>
    <row r="23" spans="1:7" ht="48.75" customHeight="1" thickBot="1">
      <c r="A23" s="28">
        <v>5</v>
      </c>
      <c r="B23" s="29" t="s">
        <v>313</v>
      </c>
      <c r="C23" s="30" t="s">
        <v>11</v>
      </c>
      <c r="D23" s="29" t="s">
        <v>313</v>
      </c>
      <c r="E23" s="131">
        <v>42491</v>
      </c>
      <c r="F23" s="23"/>
      <c r="G23" s="16"/>
    </row>
    <row r="24" spans="1:7" ht="34.5" customHeight="1" thickBot="1">
      <c r="A24" s="28">
        <v>6</v>
      </c>
      <c r="B24" s="29" t="s">
        <v>314</v>
      </c>
      <c r="C24" s="30" t="s">
        <v>11</v>
      </c>
      <c r="D24" s="29" t="s">
        <v>314</v>
      </c>
      <c r="E24" s="109" t="s">
        <v>435</v>
      </c>
      <c r="F24" s="23"/>
      <c r="G24" s="16"/>
    </row>
    <row r="25" spans="1:7" ht="34.5" customHeight="1" thickBot="1">
      <c r="A25" s="28">
        <v>7</v>
      </c>
      <c r="B25" s="29" t="s">
        <v>315</v>
      </c>
      <c r="C25" s="30" t="s">
        <v>11</v>
      </c>
      <c r="D25" s="29" t="s">
        <v>315</v>
      </c>
      <c r="E25" s="109" t="s">
        <v>345</v>
      </c>
      <c r="F25" s="23"/>
      <c r="G25" s="16"/>
    </row>
    <row r="26" spans="1:7" ht="33.75" customHeight="1" thickBot="1">
      <c r="A26" s="150">
        <v>8</v>
      </c>
      <c r="B26" s="163" t="s">
        <v>316</v>
      </c>
      <c r="C26" s="30" t="s">
        <v>11</v>
      </c>
      <c r="D26" s="29" t="s">
        <v>317</v>
      </c>
      <c r="E26" s="132" t="s">
        <v>297</v>
      </c>
      <c r="F26" s="23"/>
      <c r="G26" s="16"/>
    </row>
    <row r="27" spans="1:7" ht="19.5" customHeight="1" thickBot="1">
      <c r="A27" s="154"/>
      <c r="B27" s="164"/>
      <c r="C27" s="30"/>
      <c r="D27" s="29" t="s">
        <v>318</v>
      </c>
      <c r="E27" s="109" t="s">
        <v>366</v>
      </c>
      <c r="F27" s="23"/>
      <c r="G27" s="16"/>
    </row>
    <row r="28" spans="1:7" ht="21" customHeight="1" thickBot="1">
      <c r="A28" s="147" t="s">
        <v>4</v>
      </c>
      <c r="B28" s="148"/>
      <c r="C28" s="148"/>
      <c r="D28" s="148"/>
      <c r="E28" s="148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0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09" t="s">
        <v>464</v>
      </c>
      <c r="F30" s="23"/>
      <c r="G30" s="16"/>
    </row>
    <row r="31" spans="1:7" ht="33.75" customHeight="1" thickBot="1">
      <c r="A31" s="161">
        <v>2</v>
      </c>
      <c r="B31" s="150" t="s">
        <v>168</v>
      </c>
      <c r="C31" s="30" t="s">
        <v>11</v>
      </c>
      <c r="D31" s="29" t="s">
        <v>168</v>
      </c>
      <c r="E31" s="109" t="s">
        <v>342</v>
      </c>
      <c r="F31" s="23"/>
      <c r="G31" s="16"/>
    </row>
    <row r="32" spans="1:7" ht="30.75" customHeight="1" thickBot="1">
      <c r="A32" s="162"/>
      <c r="B32" s="154"/>
      <c r="C32" s="30" t="s">
        <v>11</v>
      </c>
      <c r="D32" s="29" t="s">
        <v>168</v>
      </c>
      <c r="E32" s="109" t="s">
        <v>455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9" t="s">
        <v>344</v>
      </c>
      <c r="F33" s="23"/>
      <c r="G33" s="16"/>
    </row>
    <row r="34" spans="1:7" ht="34.5" customHeight="1" thickBot="1">
      <c r="A34" s="28">
        <v>4</v>
      </c>
      <c r="B34" s="29" t="s">
        <v>312</v>
      </c>
      <c r="C34" s="30" t="s">
        <v>346</v>
      </c>
      <c r="D34" s="29" t="s">
        <v>312</v>
      </c>
      <c r="E34" s="109">
        <v>8.31</v>
      </c>
      <c r="F34" s="23"/>
      <c r="G34" s="16"/>
    </row>
    <row r="35" spans="1:7" ht="48.75" customHeight="1" thickBot="1">
      <c r="A35" s="28">
        <v>5</v>
      </c>
      <c r="B35" s="29" t="s">
        <v>313</v>
      </c>
      <c r="C35" s="30" t="s">
        <v>11</v>
      </c>
      <c r="D35" s="29" t="s">
        <v>313</v>
      </c>
      <c r="E35" s="131">
        <v>42491</v>
      </c>
      <c r="F35" s="23"/>
      <c r="G35" s="16"/>
    </row>
    <row r="36" spans="1:7" ht="34.5" customHeight="1" thickBot="1">
      <c r="A36" s="28">
        <v>6</v>
      </c>
      <c r="B36" s="29" t="s">
        <v>314</v>
      </c>
      <c r="C36" s="30" t="s">
        <v>11</v>
      </c>
      <c r="D36" s="29" t="s">
        <v>314</v>
      </c>
      <c r="E36" s="109" t="s">
        <v>435</v>
      </c>
      <c r="F36" s="23"/>
      <c r="G36" s="16"/>
    </row>
    <row r="37" spans="1:7" ht="34.5" customHeight="1" thickBot="1">
      <c r="A37" s="28">
        <v>7</v>
      </c>
      <c r="B37" s="29" t="s">
        <v>315</v>
      </c>
      <c r="C37" s="30" t="s">
        <v>11</v>
      </c>
      <c r="D37" s="29" t="s">
        <v>315</v>
      </c>
      <c r="E37" s="109" t="s">
        <v>350</v>
      </c>
      <c r="F37" s="23"/>
      <c r="G37" s="16"/>
    </row>
    <row r="38" spans="1:7" ht="33.75" customHeight="1" thickBot="1">
      <c r="A38" s="150">
        <v>8</v>
      </c>
      <c r="B38" s="163" t="s">
        <v>316</v>
      </c>
      <c r="C38" s="30" t="s">
        <v>11</v>
      </c>
      <c r="D38" s="29" t="s">
        <v>317</v>
      </c>
      <c r="E38" s="137" t="s">
        <v>456</v>
      </c>
      <c r="F38" s="23"/>
      <c r="G38" s="16"/>
    </row>
    <row r="39" spans="1:7" ht="19.5" customHeight="1" thickBot="1">
      <c r="A39" s="154"/>
      <c r="B39" s="164"/>
      <c r="C39" s="30"/>
      <c r="D39" s="29" t="s">
        <v>318</v>
      </c>
      <c r="E39" s="136">
        <v>5021012253</v>
      </c>
      <c r="F39" s="23"/>
      <c r="G39" s="16"/>
    </row>
    <row r="40" spans="1:7" ht="21" customHeight="1" thickBot="1">
      <c r="A40" s="147" t="s">
        <v>4</v>
      </c>
      <c r="B40" s="148"/>
      <c r="C40" s="148"/>
      <c r="D40" s="148"/>
      <c r="E40" s="148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0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09" t="s">
        <v>464</v>
      </c>
      <c r="F42" s="23"/>
      <c r="G42" s="16"/>
    </row>
    <row r="43" spans="1:7" ht="33.75" customHeight="1" thickBot="1">
      <c r="A43" s="161">
        <v>2</v>
      </c>
      <c r="B43" s="150" t="s">
        <v>168</v>
      </c>
      <c r="C43" s="30" t="s">
        <v>11</v>
      </c>
      <c r="D43" s="29" t="s">
        <v>168</v>
      </c>
      <c r="E43" s="109" t="s">
        <v>457</v>
      </c>
      <c r="F43" s="23"/>
      <c r="G43" s="16"/>
    </row>
    <row r="44" spans="1:7" ht="30.75" customHeight="1" thickBot="1">
      <c r="A44" s="162"/>
      <c r="B44" s="154"/>
      <c r="C44" s="30" t="s">
        <v>11</v>
      </c>
      <c r="D44" s="29" t="s">
        <v>168</v>
      </c>
      <c r="E44" s="109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9" t="s">
        <v>344</v>
      </c>
      <c r="F45" s="23"/>
      <c r="G45" s="16"/>
    </row>
    <row r="46" spans="1:7" ht="34.5" customHeight="1" thickBot="1">
      <c r="A46" s="28">
        <v>4</v>
      </c>
      <c r="B46" s="29" t="s">
        <v>312</v>
      </c>
      <c r="C46" s="30" t="s">
        <v>346</v>
      </c>
      <c r="D46" s="29" t="s">
        <v>312</v>
      </c>
      <c r="E46" s="109" t="s">
        <v>351</v>
      </c>
      <c r="F46" s="23"/>
      <c r="G46" s="16"/>
    </row>
    <row r="47" spans="1:7" ht="48.75" customHeight="1" thickBot="1">
      <c r="A47" s="28">
        <v>5</v>
      </c>
      <c r="B47" s="29" t="s">
        <v>313</v>
      </c>
      <c r="C47" s="30" t="s">
        <v>11</v>
      </c>
      <c r="D47" s="29" t="s">
        <v>313</v>
      </c>
      <c r="E47" s="131">
        <v>42491</v>
      </c>
      <c r="F47" s="23"/>
      <c r="G47" s="16"/>
    </row>
    <row r="48" spans="1:7" ht="34.5" customHeight="1" thickBot="1">
      <c r="A48" s="28">
        <v>6</v>
      </c>
      <c r="B48" s="29" t="s">
        <v>314</v>
      </c>
      <c r="C48" s="30" t="s">
        <v>11</v>
      </c>
      <c r="D48" s="29" t="s">
        <v>314</v>
      </c>
      <c r="E48" s="109" t="s">
        <v>435</v>
      </c>
      <c r="F48" s="23"/>
      <c r="G48" s="16"/>
    </row>
    <row r="49" spans="1:7" ht="34.5" customHeight="1" thickBot="1">
      <c r="A49" s="28">
        <v>7</v>
      </c>
      <c r="B49" s="29" t="s">
        <v>315</v>
      </c>
      <c r="C49" s="30" t="s">
        <v>11</v>
      </c>
      <c r="D49" s="29" t="s">
        <v>315</v>
      </c>
      <c r="E49" s="109" t="s">
        <v>352</v>
      </c>
      <c r="F49" s="23"/>
      <c r="G49" s="16"/>
    </row>
    <row r="50" spans="1:7" ht="33.75" customHeight="1" thickBot="1">
      <c r="A50" s="150">
        <v>8</v>
      </c>
      <c r="B50" s="163" t="s">
        <v>316</v>
      </c>
      <c r="C50" s="30" t="s">
        <v>11</v>
      </c>
      <c r="D50" s="29" t="s">
        <v>317</v>
      </c>
      <c r="E50" s="132" t="s">
        <v>353</v>
      </c>
      <c r="F50" s="23"/>
      <c r="G50" s="16"/>
    </row>
    <row r="51" spans="1:7" ht="19.5" customHeight="1" thickBot="1">
      <c r="A51" s="154"/>
      <c r="B51" s="164"/>
      <c r="C51" s="30"/>
      <c r="D51" s="29" t="s">
        <v>318</v>
      </c>
      <c r="E51" s="109" t="s">
        <v>364</v>
      </c>
      <c r="F51" s="23"/>
      <c r="G51" s="16"/>
    </row>
    <row r="52" spans="1:7" ht="21" customHeight="1" thickBot="1">
      <c r="A52" s="147" t="s">
        <v>4</v>
      </c>
      <c r="B52" s="148"/>
      <c r="C52" s="148"/>
      <c r="D52" s="148"/>
      <c r="E52" s="148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0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09" t="s">
        <v>464</v>
      </c>
      <c r="F54" s="23"/>
      <c r="G54" s="16"/>
    </row>
    <row r="55" spans="1:7" ht="33.75" customHeight="1" thickBot="1">
      <c r="A55" s="161">
        <v>2</v>
      </c>
      <c r="B55" s="150" t="s">
        <v>168</v>
      </c>
      <c r="C55" s="30" t="s">
        <v>11</v>
      </c>
      <c r="D55" s="29" t="s">
        <v>168</v>
      </c>
      <c r="E55" s="109" t="s">
        <v>354</v>
      </c>
      <c r="F55" s="23"/>
      <c r="G55" s="16"/>
    </row>
    <row r="56" spans="1:7" ht="30.75" customHeight="1" thickBot="1">
      <c r="A56" s="162"/>
      <c r="B56" s="154"/>
      <c r="C56" s="30" t="s">
        <v>11</v>
      </c>
      <c r="D56" s="29" t="s">
        <v>168</v>
      </c>
      <c r="E56" s="109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9" t="s">
        <v>344</v>
      </c>
      <c r="F57" s="23"/>
      <c r="G57" s="16"/>
    </row>
    <row r="58" spans="1:7" ht="34.5" customHeight="1" thickBot="1">
      <c r="A58" s="28">
        <v>4</v>
      </c>
      <c r="B58" s="29" t="s">
        <v>312</v>
      </c>
      <c r="C58" s="30" t="s">
        <v>346</v>
      </c>
      <c r="D58" s="29" t="s">
        <v>312</v>
      </c>
      <c r="E58" s="109" t="s">
        <v>355</v>
      </c>
      <c r="F58" s="23"/>
      <c r="G58" s="16"/>
    </row>
    <row r="59" spans="1:7" ht="48.75" customHeight="1" thickBot="1">
      <c r="A59" s="28">
        <v>5</v>
      </c>
      <c r="B59" s="29" t="s">
        <v>313</v>
      </c>
      <c r="C59" s="30" t="s">
        <v>11</v>
      </c>
      <c r="D59" s="29" t="s">
        <v>313</v>
      </c>
      <c r="E59" s="109" t="s">
        <v>461</v>
      </c>
      <c r="F59" s="23"/>
      <c r="G59" s="16"/>
    </row>
    <row r="60" spans="1:7" ht="34.5" customHeight="1" thickBot="1">
      <c r="A60" s="28">
        <v>6</v>
      </c>
      <c r="B60" s="29" t="s">
        <v>314</v>
      </c>
      <c r="C60" s="30" t="s">
        <v>11</v>
      </c>
      <c r="D60" s="29" t="s">
        <v>314</v>
      </c>
      <c r="E60" s="109" t="s">
        <v>435</v>
      </c>
      <c r="F60" s="23"/>
      <c r="G60" s="16"/>
    </row>
    <row r="61" spans="1:7" ht="34.5" customHeight="1" thickBot="1">
      <c r="A61" s="28">
        <v>7</v>
      </c>
      <c r="B61" s="29" t="s">
        <v>315</v>
      </c>
      <c r="C61" s="30" t="s">
        <v>11</v>
      </c>
      <c r="D61" s="29" t="s">
        <v>315</v>
      </c>
      <c r="E61" s="109" t="s">
        <v>356</v>
      </c>
      <c r="F61" s="23"/>
      <c r="G61" s="16"/>
    </row>
    <row r="62" spans="1:7" ht="33.75" customHeight="1" thickBot="1">
      <c r="A62" s="150">
        <v>8</v>
      </c>
      <c r="B62" s="163" t="s">
        <v>316</v>
      </c>
      <c r="C62" s="30" t="s">
        <v>11</v>
      </c>
      <c r="D62" s="29" t="s">
        <v>317</v>
      </c>
      <c r="E62" s="132" t="s">
        <v>357</v>
      </c>
      <c r="F62" s="23"/>
      <c r="G62" s="16"/>
    </row>
    <row r="63" spans="1:7" ht="19.5" customHeight="1" thickBot="1">
      <c r="A63" s="154"/>
      <c r="B63" s="164"/>
      <c r="C63" s="30"/>
      <c r="D63" s="29" t="s">
        <v>318</v>
      </c>
      <c r="E63" s="136">
        <v>7730118512</v>
      </c>
      <c r="F63" s="23"/>
      <c r="G63" s="16"/>
    </row>
    <row r="64" spans="1:7" ht="21" customHeight="1" thickBot="1">
      <c r="A64" s="147" t="s">
        <v>4</v>
      </c>
      <c r="B64" s="148"/>
      <c r="C64" s="148"/>
      <c r="D64" s="148"/>
      <c r="E64" s="148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0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09" t="s">
        <v>464</v>
      </c>
      <c r="F66" s="23"/>
      <c r="G66" s="16"/>
    </row>
    <row r="67" spans="1:7" ht="33.75" customHeight="1" thickBot="1">
      <c r="A67" s="161">
        <v>2</v>
      </c>
      <c r="B67" s="150" t="s">
        <v>168</v>
      </c>
      <c r="C67" s="30" t="s">
        <v>11</v>
      </c>
      <c r="D67" s="29" t="s">
        <v>168</v>
      </c>
      <c r="E67" s="109" t="s">
        <v>342</v>
      </c>
      <c r="F67" s="23"/>
      <c r="G67" s="16"/>
    </row>
    <row r="68" spans="1:7" ht="30.75" customHeight="1" thickBot="1">
      <c r="A68" s="162"/>
      <c r="B68" s="154"/>
      <c r="C68" s="30" t="s">
        <v>11</v>
      </c>
      <c r="D68" s="29" t="s">
        <v>168</v>
      </c>
      <c r="E68" s="109" t="s">
        <v>359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9" t="s">
        <v>344</v>
      </c>
      <c r="F69" s="23"/>
      <c r="G69" s="16"/>
    </row>
    <row r="70" spans="1:7" ht="34.5" customHeight="1" thickBot="1">
      <c r="A70" s="28">
        <v>4</v>
      </c>
      <c r="B70" s="29" t="s">
        <v>312</v>
      </c>
      <c r="C70" s="30" t="s">
        <v>346</v>
      </c>
      <c r="D70" s="29" t="s">
        <v>312</v>
      </c>
      <c r="E70" s="109" t="s">
        <v>358</v>
      </c>
      <c r="F70" s="23"/>
      <c r="G70" s="16"/>
    </row>
    <row r="71" spans="1:7" ht="48.75" customHeight="1" thickBot="1">
      <c r="A71" s="28">
        <v>5</v>
      </c>
      <c r="B71" s="29" t="s">
        <v>313</v>
      </c>
      <c r="C71" s="30" t="s">
        <v>11</v>
      </c>
      <c r="D71" s="29" t="s">
        <v>313</v>
      </c>
      <c r="E71" s="109" t="s">
        <v>461</v>
      </c>
      <c r="F71" s="23"/>
      <c r="G71" s="16"/>
    </row>
    <row r="72" spans="1:7" ht="34.5" customHeight="1" thickBot="1">
      <c r="A72" s="28">
        <v>6</v>
      </c>
      <c r="B72" s="29" t="s">
        <v>314</v>
      </c>
      <c r="C72" s="30" t="s">
        <v>11</v>
      </c>
      <c r="D72" s="29" t="s">
        <v>314</v>
      </c>
      <c r="E72" s="109" t="s">
        <v>435</v>
      </c>
      <c r="F72" s="23"/>
      <c r="G72" s="16"/>
    </row>
    <row r="73" spans="1:7" ht="34.5" customHeight="1" thickBot="1">
      <c r="A73" s="28">
        <v>7</v>
      </c>
      <c r="B73" s="29" t="s">
        <v>315</v>
      </c>
      <c r="C73" s="30" t="s">
        <v>11</v>
      </c>
      <c r="D73" s="29" t="s">
        <v>315</v>
      </c>
      <c r="E73" s="109" t="s">
        <v>352</v>
      </c>
      <c r="F73" s="23"/>
      <c r="G73" s="16"/>
    </row>
    <row r="74" spans="1:7" ht="33.75" customHeight="1" thickBot="1">
      <c r="A74" s="150">
        <v>8</v>
      </c>
      <c r="B74" s="163" t="s">
        <v>316</v>
      </c>
      <c r="C74" s="30" t="s">
        <v>11</v>
      </c>
      <c r="D74" s="29" t="s">
        <v>317</v>
      </c>
      <c r="E74" s="132" t="s">
        <v>360</v>
      </c>
      <c r="F74" s="23"/>
      <c r="G74" s="16"/>
    </row>
    <row r="75" spans="1:7" ht="19.5" customHeight="1" thickBot="1">
      <c r="A75" s="154"/>
      <c r="B75" s="164"/>
      <c r="C75" s="30"/>
      <c r="D75" s="29" t="s">
        <v>318</v>
      </c>
      <c r="E75" s="109" t="s">
        <v>365</v>
      </c>
      <c r="F75" s="23"/>
      <c r="G75" s="16"/>
    </row>
    <row r="76" spans="1:7" ht="21" customHeight="1" thickBot="1">
      <c r="A76" s="147" t="s">
        <v>4</v>
      </c>
      <c r="B76" s="148"/>
      <c r="C76" s="148"/>
      <c r="D76" s="148"/>
      <c r="E76" s="148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0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09" t="s">
        <v>464</v>
      </c>
      <c r="F78" s="23"/>
      <c r="G78" s="16"/>
    </row>
    <row r="79" spans="1:7" ht="33.75" customHeight="1" thickBot="1">
      <c r="A79" s="161">
        <v>2</v>
      </c>
      <c r="B79" s="150" t="s">
        <v>168</v>
      </c>
      <c r="C79" s="30" t="s">
        <v>11</v>
      </c>
      <c r="D79" s="29" t="s">
        <v>168</v>
      </c>
      <c r="E79" s="109" t="s">
        <v>439</v>
      </c>
      <c r="F79" s="23"/>
      <c r="G79" s="16"/>
    </row>
    <row r="80" spans="1:7" ht="30.75" customHeight="1" thickBot="1">
      <c r="A80" s="162"/>
      <c r="B80" s="154"/>
      <c r="C80" s="30" t="s">
        <v>11</v>
      </c>
      <c r="D80" s="29" t="s">
        <v>168</v>
      </c>
      <c r="E80" s="109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9" t="s">
        <v>344</v>
      </c>
      <c r="F81" s="23"/>
      <c r="G81" s="16"/>
    </row>
    <row r="82" spans="1:7" ht="34.5" customHeight="1" thickBot="1">
      <c r="A82" s="28">
        <v>4</v>
      </c>
      <c r="B82" s="29" t="s">
        <v>312</v>
      </c>
      <c r="C82" s="30" t="s">
        <v>346</v>
      </c>
      <c r="D82" s="29" t="s">
        <v>312</v>
      </c>
      <c r="E82" s="109">
        <v>9.21</v>
      </c>
      <c r="F82" s="23"/>
      <c r="G82" s="16"/>
    </row>
    <row r="83" spans="1:7" ht="48.75" customHeight="1" thickBot="1">
      <c r="A83" s="28">
        <v>5</v>
      </c>
      <c r="B83" s="29" t="s">
        <v>313</v>
      </c>
      <c r="C83" s="30" t="s">
        <v>11</v>
      </c>
      <c r="D83" s="29" t="s">
        <v>313</v>
      </c>
      <c r="E83" s="109" t="s">
        <v>461</v>
      </c>
      <c r="F83" s="23"/>
      <c r="G83" s="16"/>
    </row>
    <row r="84" spans="1:7" ht="34.5" customHeight="1" thickBot="1">
      <c r="A84" s="28">
        <v>6</v>
      </c>
      <c r="B84" s="29" t="s">
        <v>314</v>
      </c>
      <c r="C84" s="30" t="s">
        <v>11</v>
      </c>
      <c r="D84" s="29" t="s">
        <v>314</v>
      </c>
      <c r="E84" s="109" t="s">
        <v>435</v>
      </c>
      <c r="F84" s="23"/>
      <c r="G84" s="16"/>
    </row>
    <row r="85" spans="1:7" ht="34.5" customHeight="1" thickBot="1">
      <c r="A85" s="28">
        <v>7</v>
      </c>
      <c r="B85" s="29" t="s">
        <v>315</v>
      </c>
      <c r="C85" s="30" t="s">
        <v>11</v>
      </c>
      <c r="D85" s="29" t="s">
        <v>315</v>
      </c>
      <c r="E85" s="109" t="s">
        <v>352</v>
      </c>
      <c r="F85" s="23"/>
      <c r="G85" s="16"/>
    </row>
    <row r="86" spans="1:7" ht="33.75" customHeight="1" thickBot="1">
      <c r="A86" s="150">
        <v>8</v>
      </c>
      <c r="B86" s="163" t="s">
        <v>316</v>
      </c>
      <c r="C86" s="30" t="s">
        <v>11</v>
      </c>
      <c r="D86" s="29" t="s">
        <v>317</v>
      </c>
      <c r="E86" s="132" t="s">
        <v>353</v>
      </c>
      <c r="F86" s="23"/>
      <c r="G86" s="16"/>
    </row>
    <row r="87" spans="1:7" ht="19.5" customHeight="1" thickBot="1">
      <c r="A87" s="154"/>
      <c r="B87" s="164"/>
      <c r="C87" s="30"/>
      <c r="D87" s="29" t="s">
        <v>318</v>
      </c>
      <c r="E87" s="109" t="s">
        <v>364</v>
      </c>
      <c r="F87" s="23"/>
      <c r="G87" s="16"/>
    </row>
    <row r="88" spans="1:7" ht="21" customHeight="1" thickBot="1">
      <c r="A88" s="147" t="s">
        <v>4</v>
      </c>
      <c r="B88" s="148"/>
      <c r="C88" s="148"/>
      <c r="D88" s="148"/>
      <c r="E88" s="148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0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09" t="s">
        <v>464</v>
      </c>
      <c r="F90" s="23"/>
      <c r="G90" s="16"/>
    </row>
    <row r="91" spans="1:7" ht="33.75" customHeight="1" thickBot="1">
      <c r="A91" s="161">
        <v>2</v>
      </c>
      <c r="B91" s="150" t="s">
        <v>168</v>
      </c>
      <c r="C91" s="30" t="s">
        <v>11</v>
      </c>
      <c r="D91" s="29" t="s">
        <v>168</v>
      </c>
      <c r="E91" s="109" t="s">
        <v>342</v>
      </c>
      <c r="F91" s="23"/>
      <c r="G91" s="16"/>
    </row>
    <row r="92" spans="1:7" ht="30.75" customHeight="1" thickBot="1">
      <c r="A92" s="162"/>
      <c r="B92" s="154"/>
      <c r="C92" s="30" t="s">
        <v>11</v>
      </c>
      <c r="D92" s="29" t="s">
        <v>168</v>
      </c>
      <c r="E92" s="109" t="s">
        <v>361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9" t="s">
        <v>344</v>
      </c>
      <c r="F93" s="23"/>
      <c r="G93" s="16"/>
    </row>
    <row r="94" spans="1:7" ht="34.5" customHeight="1" thickBot="1">
      <c r="A94" s="28">
        <v>4</v>
      </c>
      <c r="B94" s="29" t="s">
        <v>312</v>
      </c>
      <c r="C94" s="30" t="s">
        <v>346</v>
      </c>
      <c r="D94" s="29" t="s">
        <v>312</v>
      </c>
      <c r="E94" s="109">
        <v>8.25</v>
      </c>
      <c r="F94" s="23"/>
      <c r="G94" s="16"/>
    </row>
    <row r="95" spans="1:7" ht="48.75" customHeight="1" thickBot="1">
      <c r="A95" s="28">
        <v>5</v>
      </c>
      <c r="B95" s="29" t="s">
        <v>313</v>
      </c>
      <c r="C95" s="30" t="s">
        <v>11</v>
      </c>
      <c r="D95" s="29" t="s">
        <v>313</v>
      </c>
      <c r="E95" s="109" t="s">
        <v>461</v>
      </c>
      <c r="F95" s="23"/>
      <c r="G95" s="16"/>
    </row>
    <row r="96" spans="1:7" ht="34.5" customHeight="1" thickBot="1">
      <c r="A96" s="28">
        <v>6</v>
      </c>
      <c r="B96" s="29" t="s">
        <v>314</v>
      </c>
      <c r="C96" s="30" t="s">
        <v>11</v>
      </c>
      <c r="D96" s="29" t="s">
        <v>314</v>
      </c>
      <c r="E96" s="109" t="s">
        <v>435</v>
      </c>
      <c r="F96" s="23"/>
      <c r="G96" s="16"/>
    </row>
    <row r="97" spans="1:7" ht="34.5" customHeight="1" thickBot="1">
      <c r="A97" s="28">
        <v>7</v>
      </c>
      <c r="B97" s="29" t="s">
        <v>315</v>
      </c>
      <c r="C97" s="30" t="s">
        <v>11</v>
      </c>
      <c r="D97" s="29" t="s">
        <v>315</v>
      </c>
      <c r="E97" s="109" t="s">
        <v>352</v>
      </c>
      <c r="F97" s="23"/>
      <c r="G97" s="16"/>
    </row>
    <row r="98" spans="1:7" ht="33.75" customHeight="1" thickBot="1">
      <c r="A98" s="150">
        <v>8</v>
      </c>
      <c r="B98" s="163" t="s">
        <v>316</v>
      </c>
      <c r="C98" s="30" t="s">
        <v>11</v>
      </c>
      <c r="D98" s="29" t="s">
        <v>317</v>
      </c>
      <c r="E98" s="132" t="s">
        <v>362</v>
      </c>
      <c r="F98" s="23"/>
      <c r="G98" s="16"/>
    </row>
    <row r="99" spans="1:7" ht="19.5" customHeight="1" thickBot="1">
      <c r="A99" s="154"/>
      <c r="B99" s="164"/>
      <c r="C99" s="30"/>
      <c r="D99" s="29" t="s">
        <v>318</v>
      </c>
      <c r="E99" s="109" t="s">
        <v>363</v>
      </c>
      <c r="F99" s="23"/>
      <c r="G99" s="16"/>
    </row>
    <row r="100" spans="1:7" ht="21" customHeight="1" thickBot="1">
      <c r="A100" s="147" t="s">
        <v>4</v>
      </c>
      <c r="B100" s="148"/>
      <c r="C100" s="148"/>
      <c r="D100" s="148"/>
      <c r="E100" s="148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0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09" t="s">
        <v>464</v>
      </c>
      <c r="F102" s="23"/>
      <c r="G102" s="16"/>
    </row>
    <row r="103" spans="1:7" ht="33.75" customHeight="1" thickBot="1">
      <c r="A103" s="161">
        <v>2</v>
      </c>
      <c r="B103" s="150" t="s">
        <v>168</v>
      </c>
      <c r="C103" s="30" t="s">
        <v>11</v>
      </c>
      <c r="D103" s="29" t="s">
        <v>168</v>
      </c>
      <c r="E103" s="109" t="s">
        <v>342</v>
      </c>
      <c r="F103" s="23"/>
      <c r="G103" s="16"/>
    </row>
    <row r="104" spans="1:7" ht="30.75" customHeight="1" thickBot="1">
      <c r="A104" s="162"/>
      <c r="B104" s="154"/>
      <c r="C104" s="30" t="s">
        <v>11</v>
      </c>
      <c r="D104" s="29" t="s">
        <v>168</v>
      </c>
      <c r="E104" s="109" t="s">
        <v>458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9" t="s">
        <v>344</v>
      </c>
      <c r="F105" s="23"/>
      <c r="G105" s="16"/>
    </row>
    <row r="106" spans="1:7" ht="34.5" customHeight="1" thickBot="1">
      <c r="A106" s="28">
        <v>4</v>
      </c>
      <c r="B106" s="29" t="s">
        <v>312</v>
      </c>
      <c r="C106" s="30" t="s">
        <v>346</v>
      </c>
      <c r="D106" s="29" t="s">
        <v>312</v>
      </c>
      <c r="E106" s="109">
        <v>11.65</v>
      </c>
      <c r="F106" s="23"/>
      <c r="G106" s="16"/>
    </row>
    <row r="107" spans="1:7" ht="48.75" customHeight="1" thickBot="1">
      <c r="A107" s="28">
        <v>5</v>
      </c>
      <c r="B107" s="29" t="s">
        <v>313</v>
      </c>
      <c r="C107" s="30" t="s">
        <v>11</v>
      </c>
      <c r="D107" s="29" t="s">
        <v>313</v>
      </c>
      <c r="E107" s="109" t="s">
        <v>461</v>
      </c>
      <c r="F107" s="23"/>
      <c r="G107" s="16"/>
    </row>
    <row r="108" spans="1:7" ht="34.5" customHeight="1" thickBot="1">
      <c r="A108" s="28">
        <v>6</v>
      </c>
      <c r="B108" s="29" t="s">
        <v>314</v>
      </c>
      <c r="C108" s="30" t="s">
        <v>11</v>
      </c>
      <c r="D108" s="29" t="s">
        <v>314</v>
      </c>
      <c r="E108" s="109" t="s">
        <v>435</v>
      </c>
      <c r="F108" s="23"/>
      <c r="G108" s="16"/>
    </row>
    <row r="109" spans="1:7" ht="34.5" customHeight="1" thickBot="1">
      <c r="A109" s="28">
        <v>7</v>
      </c>
      <c r="B109" s="29" t="s">
        <v>315</v>
      </c>
      <c r="C109" s="30" t="s">
        <v>11</v>
      </c>
      <c r="D109" s="29" t="s">
        <v>315</v>
      </c>
      <c r="E109" s="109" t="s">
        <v>352</v>
      </c>
      <c r="F109" s="23"/>
      <c r="G109" s="16"/>
    </row>
    <row r="110" spans="1:7" ht="33.75" customHeight="1" thickBot="1">
      <c r="A110" s="150">
        <v>8</v>
      </c>
      <c r="B110" s="163" t="s">
        <v>316</v>
      </c>
      <c r="C110" s="30" t="s">
        <v>11</v>
      </c>
      <c r="D110" s="29" t="s">
        <v>317</v>
      </c>
      <c r="E110" s="132" t="s">
        <v>297</v>
      </c>
      <c r="F110" s="23"/>
      <c r="G110" s="16"/>
    </row>
    <row r="111" spans="1:7" ht="19.5" customHeight="1" thickBot="1">
      <c r="A111" s="154"/>
      <c r="B111" s="164"/>
      <c r="C111" s="30"/>
      <c r="D111" s="29" t="s">
        <v>318</v>
      </c>
      <c r="E111" s="109" t="s">
        <v>366</v>
      </c>
      <c r="F111" s="23"/>
      <c r="G111" s="16"/>
    </row>
    <row r="112" spans="1:7" ht="21" customHeight="1" thickBot="1">
      <c r="A112" s="147" t="s">
        <v>4</v>
      </c>
      <c r="B112" s="148"/>
      <c r="C112" s="148"/>
      <c r="D112" s="148"/>
      <c r="E112" s="148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0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09" t="s">
        <v>464</v>
      </c>
      <c r="F114" s="23"/>
      <c r="G114" s="16"/>
    </row>
    <row r="115" spans="1:7" ht="33.75" customHeight="1" thickBot="1">
      <c r="A115" s="161">
        <v>2</v>
      </c>
      <c r="B115" s="150" t="s">
        <v>168</v>
      </c>
      <c r="C115" s="30" t="s">
        <v>11</v>
      </c>
      <c r="D115" s="29" t="s">
        <v>168</v>
      </c>
      <c r="E115" s="109" t="s">
        <v>342</v>
      </c>
      <c r="F115" s="23"/>
      <c r="G115" s="16"/>
    </row>
    <row r="116" spans="1:7" ht="30.75" customHeight="1" thickBot="1">
      <c r="A116" s="162"/>
      <c r="B116" s="154"/>
      <c r="C116" s="30" t="s">
        <v>11</v>
      </c>
      <c r="D116" s="29" t="s">
        <v>168</v>
      </c>
      <c r="E116" s="109" t="s">
        <v>367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09" t="s">
        <v>344</v>
      </c>
      <c r="F117" s="23"/>
      <c r="G117" s="16"/>
    </row>
    <row r="118" spans="1:7" ht="34.5" customHeight="1" thickBot="1">
      <c r="A118" s="28">
        <v>4</v>
      </c>
      <c r="B118" s="29" t="s">
        <v>312</v>
      </c>
      <c r="C118" s="30" t="s">
        <v>346</v>
      </c>
      <c r="D118" s="29" t="s">
        <v>312</v>
      </c>
      <c r="E118" s="109">
        <v>1.03</v>
      </c>
      <c r="F118" s="23"/>
      <c r="G118" s="16"/>
    </row>
    <row r="119" spans="1:7" ht="48.75" customHeight="1" thickBot="1">
      <c r="A119" s="28">
        <v>5</v>
      </c>
      <c r="B119" s="29" t="s">
        <v>313</v>
      </c>
      <c r="C119" s="30" t="s">
        <v>11</v>
      </c>
      <c r="D119" s="29" t="s">
        <v>313</v>
      </c>
      <c r="E119" s="109" t="s">
        <v>461</v>
      </c>
      <c r="F119" s="23"/>
      <c r="G119" s="16"/>
    </row>
    <row r="120" spans="1:7" ht="34.5" customHeight="1" thickBot="1">
      <c r="A120" s="28">
        <v>6</v>
      </c>
      <c r="B120" s="29" t="s">
        <v>314</v>
      </c>
      <c r="C120" s="30" t="s">
        <v>11</v>
      </c>
      <c r="D120" s="29" t="s">
        <v>314</v>
      </c>
      <c r="E120" s="109" t="s">
        <v>435</v>
      </c>
      <c r="F120" s="23"/>
      <c r="G120" s="16"/>
    </row>
    <row r="121" spans="1:7" ht="34.5" customHeight="1" thickBot="1">
      <c r="A121" s="28">
        <v>7</v>
      </c>
      <c r="B121" s="29" t="s">
        <v>315</v>
      </c>
      <c r="C121" s="30" t="s">
        <v>11</v>
      </c>
      <c r="D121" s="29" t="s">
        <v>315</v>
      </c>
      <c r="E121" s="109" t="s">
        <v>368</v>
      </c>
      <c r="F121" s="23"/>
      <c r="G121" s="16"/>
    </row>
    <row r="122" spans="1:7" ht="33.75" customHeight="1" thickBot="1">
      <c r="A122" s="150">
        <v>8</v>
      </c>
      <c r="B122" s="163" t="s">
        <v>316</v>
      </c>
      <c r="C122" s="30" t="s">
        <v>11</v>
      </c>
      <c r="D122" s="29" t="s">
        <v>317</v>
      </c>
      <c r="E122" s="132" t="s">
        <v>353</v>
      </c>
      <c r="F122" s="23"/>
      <c r="G122" s="16"/>
    </row>
    <row r="123" spans="1:7" ht="19.5" customHeight="1" thickBot="1">
      <c r="A123" s="154"/>
      <c r="B123" s="164"/>
      <c r="C123" s="30"/>
      <c r="D123" s="29" t="s">
        <v>318</v>
      </c>
      <c r="E123" s="109" t="s">
        <v>364</v>
      </c>
      <c r="F123" s="23"/>
      <c r="G123" s="16"/>
    </row>
    <row r="124" spans="1:7" ht="21" customHeight="1" thickBot="1">
      <c r="A124" s="147" t="s">
        <v>4</v>
      </c>
      <c r="B124" s="148"/>
      <c r="C124" s="148"/>
      <c r="D124" s="148"/>
      <c r="E124" s="148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0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09" t="s">
        <v>464</v>
      </c>
      <c r="F126" s="23"/>
      <c r="G126" s="16"/>
    </row>
    <row r="127" spans="1:7" ht="33.75" customHeight="1" thickBot="1">
      <c r="A127" s="161">
        <v>2</v>
      </c>
      <c r="B127" s="150" t="s">
        <v>168</v>
      </c>
      <c r="C127" s="30" t="s">
        <v>11</v>
      </c>
      <c r="D127" s="29" t="s">
        <v>168</v>
      </c>
      <c r="E127" s="109" t="s">
        <v>369</v>
      </c>
      <c r="F127" s="23"/>
      <c r="G127" s="16"/>
    </row>
    <row r="128" spans="1:7" ht="30.75" customHeight="1" thickBot="1">
      <c r="A128" s="162"/>
      <c r="B128" s="154"/>
      <c r="C128" s="30" t="s">
        <v>11</v>
      </c>
      <c r="D128" s="29" t="s">
        <v>168</v>
      </c>
      <c r="E128" s="109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09" t="s">
        <v>344</v>
      </c>
      <c r="F129" s="23"/>
      <c r="G129" s="16"/>
    </row>
    <row r="130" spans="1:7" ht="34.5" customHeight="1" thickBot="1">
      <c r="A130" s="28">
        <v>4</v>
      </c>
      <c r="B130" s="29" t="s">
        <v>312</v>
      </c>
      <c r="C130" s="30" t="s">
        <v>346</v>
      </c>
      <c r="D130" s="29" t="s">
        <v>312</v>
      </c>
      <c r="E130" s="109">
        <v>16.39</v>
      </c>
      <c r="F130" s="23"/>
      <c r="G130" s="16"/>
    </row>
    <row r="131" spans="1:7" ht="48.75" customHeight="1" thickBot="1">
      <c r="A131" s="28">
        <v>5</v>
      </c>
      <c r="B131" s="29" t="s">
        <v>313</v>
      </c>
      <c r="C131" s="30" t="s">
        <v>11</v>
      </c>
      <c r="D131" s="29" t="s">
        <v>313</v>
      </c>
      <c r="E131" s="109" t="s">
        <v>461</v>
      </c>
      <c r="F131" s="23"/>
      <c r="G131" s="16"/>
    </row>
    <row r="132" spans="1:7" ht="34.5" customHeight="1" thickBot="1">
      <c r="A132" s="28">
        <v>6</v>
      </c>
      <c r="B132" s="29" t="s">
        <v>314</v>
      </c>
      <c r="C132" s="30" t="s">
        <v>11</v>
      </c>
      <c r="D132" s="29" t="s">
        <v>314</v>
      </c>
      <c r="E132" s="109" t="s">
        <v>435</v>
      </c>
      <c r="F132" s="23"/>
      <c r="G132" s="16"/>
    </row>
    <row r="133" spans="1:7" ht="34.5" customHeight="1" thickBot="1">
      <c r="A133" s="28">
        <v>7</v>
      </c>
      <c r="B133" s="29" t="s">
        <v>315</v>
      </c>
      <c r="C133" s="30" t="s">
        <v>11</v>
      </c>
      <c r="D133" s="29" t="s">
        <v>315</v>
      </c>
      <c r="E133" s="109" t="s">
        <v>370</v>
      </c>
      <c r="F133" s="23"/>
      <c r="G133" s="16"/>
    </row>
    <row r="134" spans="1:7" ht="33.75" customHeight="1" thickBot="1">
      <c r="A134" s="150">
        <v>8</v>
      </c>
      <c r="B134" s="163" t="s">
        <v>316</v>
      </c>
      <c r="C134" s="30" t="s">
        <v>11</v>
      </c>
      <c r="D134" s="29" t="s">
        <v>317</v>
      </c>
      <c r="E134" s="132" t="s">
        <v>371</v>
      </c>
      <c r="F134" s="23"/>
      <c r="G134" s="16"/>
    </row>
    <row r="135" spans="1:7" ht="19.5" customHeight="1" thickBot="1">
      <c r="A135" s="154"/>
      <c r="B135" s="164"/>
      <c r="C135" s="30"/>
      <c r="D135" s="29" t="s">
        <v>318</v>
      </c>
      <c r="E135" s="109" t="s">
        <v>440</v>
      </c>
      <c r="F135" s="23"/>
      <c r="G135" s="16"/>
    </row>
  </sheetData>
  <sheetProtection/>
  <mergeCells count="56">
    <mergeCell ref="A112:E112"/>
    <mergeCell ref="A115:A116"/>
    <mergeCell ref="B115:B116"/>
    <mergeCell ref="A122:A123"/>
    <mergeCell ref="B122:B123"/>
    <mergeCell ref="B79:B80"/>
    <mergeCell ref="A86:A87"/>
    <mergeCell ref="B86:B87"/>
    <mergeCell ref="A88:E88"/>
    <mergeCell ref="A98:A99"/>
    <mergeCell ref="B62:B63"/>
    <mergeCell ref="B98:B99"/>
    <mergeCell ref="B50:B51"/>
    <mergeCell ref="A91:A92"/>
    <mergeCell ref="B91:B92"/>
    <mergeCell ref="A67:A68"/>
    <mergeCell ref="B67:B68"/>
    <mergeCell ref="A74:A75"/>
    <mergeCell ref="B74:B75"/>
    <mergeCell ref="A76:E76"/>
    <mergeCell ref="A40:E40"/>
    <mergeCell ref="A43:A44"/>
    <mergeCell ref="B43:B44"/>
    <mergeCell ref="A50:A51"/>
    <mergeCell ref="A79:A80"/>
    <mergeCell ref="A64:E64"/>
    <mergeCell ref="A52:E52"/>
    <mergeCell ref="A55:A56"/>
    <mergeCell ref="B55:B56"/>
    <mergeCell ref="A62:A63"/>
    <mergeCell ref="B19:B20"/>
    <mergeCell ref="A28:E28"/>
    <mergeCell ref="A31:A32"/>
    <mergeCell ref="B31:B32"/>
    <mergeCell ref="A38:A39"/>
    <mergeCell ref="B38:B39"/>
    <mergeCell ref="A2:E2"/>
    <mergeCell ref="A26:A27"/>
    <mergeCell ref="B26:B27"/>
    <mergeCell ref="A4:E4"/>
    <mergeCell ref="A7:A8"/>
    <mergeCell ref="B7:B8"/>
    <mergeCell ref="A14:A15"/>
    <mergeCell ref="B14:B15"/>
    <mergeCell ref="A16:E16"/>
    <mergeCell ref="A19:A20"/>
    <mergeCell ref="A124:E124"/>
    <mergeCell ref="A127:A128"/>
    <mergeCell ref="B127:B128"/>
    <mergeCell ref="A134:A135"/>
    <mergeCell ref="B134:B135"/>
    <mergeCell ref="A100:E100"/>
    <mergeCell ref="A103:A104"/>
    <mergeCell ref="B103:B104"/>
    <mergeCell ref="A110:A111"/>
    <mergeCell ref="B110:B1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J17" sqref="J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465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0">
        <v>25.89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171</v>
      </c>
      <c r="C11" s="177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 thickBot="1">
      <c r="A12" s="176"/>
      <c r="B12" s="176"/>
      <c r="C12" s="177"/>
      <c r="D12" s="24" t="s">
        <v>173</v>
      </c>
      <c r="E12" s="31" t="s">
        <v>366</v>
      </c>
      <c r="F12" s="167"/>
      <c r="G12" s="168"/>
      <c r="H12" s="16"/>
    </row>
    <row r="13" spans="1:8" ht="36" customHeight="1">
      <c r="A13" s="176">
        <v>7</v>
      </c>
      <c r="B13" s="176" t="s">
        <v>174</v>
      </c>
      <c r="C13" s="177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76"/>
      <c r="B14" s="176"/>
      <c r="C14" s="177"/>
      <c r="D14" s="24" t="s">
        <v>176</v>
      </c>
      <c r="E14" s="25"/>
      <c r="F14" s="167"/>
      <c r="G14" s="168"/>
      <c r="H14" s="16"/>
    </row>
    <row r="15" spans="1:8" ht="29.25" customHeight="1">
      <c r="A15" s="176">
        <v>8</v>
      </c>
      <c r="B15" s="176" t="s">
        <v>177</v>
      </c>
      <c r="C15" s="177" t="s">
        <v>11</v>
      </c>
      <c r="D15" s="74" t="s">
        <v>178</v>
      </c>
      <c r="E15" s="24" t="s">
        <v>466</v>
      </c>
      <c r="F15" s="167"/>
      <c r="G15" s="168"/>
      <c r="H15" s="16"/>
    </row>
    <row r="16" spans="1:8" ht="27" customHeight="1">
      <c r="A16" s="176"/>
      <c r="B16" s="176"/>
      <c r="C16" s="177"/>
      <c r="D16" s="74" t="s">
        <v>179</v>
      </c>
      <c r="E16" s="24" t="s">
        <v>467</v>
      </c>
      <c r="F16" s="167"/>
      <c r="G16" s="168"/>
      <c r="H16" s="16"/>
    </row>
    <row r="17" spans="1:8" ht="32.25" customHeight="1">
      <c r="A17" s="176"/>
      <c r="B17" s="176"/>
      <c r="C17" s="177"/>
      <c r="D17" s="74" t="s">
        <v>180</v>
      </c>
      <c r="E17" s="140" t="s">
        <v>468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469</v>
      </c>
      <c r="F18" s="167"/>
      <c r="G18" s="168"/>
      <c r="H18" s="16"/>
    </row>
    <row r="19" spans="1:8" ht="36" customHeight="1">
      <c r="A19" s="176">
        <v>10</v>
      </c>
      <c r="B19" s="176" t="s">
        <v>182</v>
      </c>
      <c r="C19" s="177" t="s">
        <v>11</v>
      </c>
      <c r="D19" s="24" t="s">
        <v>182</v>
      </c>
      <c r="E19" s="24" t="s">
        <v>294</v>
      </c>
      <c r="F19" s="167"/>
      <c r="G19" s="168"/>
      <c r="H19" s="16"/>
    </row>
    <row r="20" spans="1:8" ht="33.75" customHeight="1">
      <c r="A20" s="176"/>
      <c r="B20" s="176"/>
      <c r="C20" s="177"/>
      <c r="D20" s="24" t="s">
        <v>183</v>
      </c>
      <c r="E20" s="25" t="s">
        <v>291</v>
      </c>
      <c r="F20" s="167"/>
      <c r="G20" s="168"/>
      <c r="H20" s="16"/>
    </row>
    <row r="21" spans="1:8" ht="36" customHeight="1">
      <c r="A21" s="176">
        <v>11</v>
      </c>
      <c r="B21" s="176" t="s">
        <v>184</v>
      </c>
      <c r="C21" s="177" t="s">
        <v>11</v>
      </c>
      <c r="D21" s="71" t="s">
        <v>184</v>
      </c>
      <c r="E21" s="141">
        <v>0.013</v>
      </c>
      <c r="F21" s="167"/>
      <c r="G21" s="168"/>
      <c r="H21" s="16"/>
    </row>
    <row r="22" spans="1:8" ht="36" customHeight="1">
      <c r="A22" s="176"/>
      <c r="B22" s="176"/>
      <c r="C22" s="177"/>
      <c r="D22" s="71" t="s">
        <v>183</v>
      </c>
      <c r="E22" s="72" t="s">
        <v>291</v>
      </c>
      <c r="F22" s="167"/>
      <c r="G22" s="168"/>
      <c r="H22" s="16"/>
    </row>
    <row r="23" spans="1:9" ht="39.75" customHeight="1">
      <c r="A23" s="178" t="s">
        <v>185</v>
      </c>
      <c r="B23" s="179"/>
      <c r="C23" s="179"/>
      <c r="D23" s="179"/>
      <c r="E23" s="180"/>
      <c r="F23" s="40"/>
      <c r="G23" s="17"/>
      <c r="H23" s="16"/>
      <c r="I23" s="6"/>
    </row>
    <row r="24" spans="1:8" ht="27.75" customHeight="1">
      <c r="A24" s="176">
        <v>12</v>
      </c>
      <c r="B24" s="176" t="s">
        <v>186</v>
      </c>
      <c r="C24" s="177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6"/>
      <c r="B25" s="176"/>
      <c r="C25" s="177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6"/>
      <c r="B26" s="176"/>
      <c r="C26" s="177"/>
      <c r="D26" s="24" t="s">
        <v>180</v>
      </c>
      <c r="E26" s="25" t="s">
        <v>470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4">
      <selection activeCell="A23" sqref="A23:E23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465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0">
        <v>25.12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171</v>
      </c>
      <c r="C11" s="177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 thickBot="1">
      <c r="A12" s="176"/>
      <c r="B12" s="176"/>
      <c r="C12" s="177"/>
      <c r="D12" s="24" t="s">
        <v>173</v>
      </c>
      <c r="E12" s="31" t="s">
        <v>366</v>
      </c>
      <c r="F12" s="167"/>
      <c r="G12" s="168"/>
      <c r="H12" s="16"/>
    </row>
    <row r="13" spans="1:8" ht="36" customHeight="1">
      <c r="A13" s="176">
        <v>7</v>
      </c>
      <c r="B13" s="176" t="s">
        <v>174</v>
      </c>
      <c r="C13" s="177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76"/>
      <c r="B14" s="176"/>
      <c r="C14" s="177"/>
      <c r="D14" s="24" t="s">
        <v>176</v>
      </c>
      <c r="E14" s="25"/>
      <c r="F14" s="167"/>
      <c r="G14" s="168"/>
      <c r="H14" s="16"/>
    </row>
    <row r="15" spans="1:8" ht="29.25" customHeight="1">
      <c r="A15" s="176">
        <v>8</v>
      </c>
      <c r="B15" s="176" t="s">
        <v>177</v>
      </c>
      <c r="C15" s="177" t="s">
        <v>11</v>
      </c>
      <c r="D15" s="74" t="s">
        <v>178</v>
      </c>
      <c r="E15" s="24" t="s">
        <v>459</v>
      </c>
      <c r="F15" s="167"/>
      <c r="G15" s="168"/>
      <c r="H15" s="16"/>
    </row>
    <row r="16" spans="1:8" ht="27" customHeight="1">
      <c r="A16" s="176"/>
      <c r="B16" s="176"/>
      <c r="C16" s="177"/>
      <c r="D16" s="74" t="s">
        <v>179</v>
      </c>
      <c r="E16" s="24" t="s">
        <v>471</v>
      </c>
      <c r="F16" s="167"/>
      <c r="G16" s="168"/>
      <c r="H16" s="16"/>
    </row>
    <row r="17" spans="1:8" ht="26.25" customHeight="1">
      <c r="A17" s="176"/>
      <c r="B17" s="176"/>
      <c r="C17" s="177"/>
      <c r="D17" s="74" t="s">
        <v>180</v>
      </c>
      <c r="E17" s="24" t="s">
        <v>472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469</v>
      </c>
      <c r="F18" s="167"/>
      <c r="G18" s="168"/>
      <c r="H18" s="16"/>
    </row>
    <row r="19" spans="1:8" ht="36" customHeight="1">
      <c r="A19" s="176">
        <v>10</v>
      </c>
      <c r="B19" s="176" t="s">
        <v>182</v>
      </c>
      <c r="C19" s="177" t="s">
        <v>11</v>
      </c>
      <c r="D19" s="24" t="s">
        <v>182</v>
      </c>
      <c r="E19" s="24" t="s">
        <v>294</v>
      </c>
      <c r="F19" s="167"/>
      <c r="G19" s="168"/>
      <c r="H19" s="16"/>
    </row>
    <row r="20" spans="1:8" ht="33.75" customHeight="1">
      <c r="A20" s="176"/>
      <c r="B20" s="176"/>
      <c r="C20" s="177"/>
      <c r="D20" s="24" t="s">
        <v>183</v>
      </c>
      <c r="E20" s="25" t="s">
        <v>291</v>
      </c>
      <c r="F20" s="167"/>
      <c r="G20" s="168"/>
      <c r="H20" s="16"/>
    </row>
    <row r="21" spans="1:8" ht="36" customHeight="1">
      <c r="A21" s="176">
        <v>11</v>
      </c>
      <c r="B21" s="176" t="s">
        <v>184</v>
      </c>
      <c r="C21" s="177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76"/>
      <c r="B22" s="176"/>
      <c r="C22" s="177"/>
      <c r="D22" s="71" t="s">
        <v>183</v>
      </c>
      <c r="E22" s="72"/>
      <c r="F22" s="167"/>
      <c r="G22" s="168"/>
      <c r="H22" s="16"/>
    </row>
    <row r="23" spans="1:9" ht="39.75" customHeight="1">
      <c r="A23" s="178" t="s">
        <v>185</v>
      </c>
      <c r="B23" s="179"/>
      <c r="C23" s="179"/>
      <c r="D23" s="179"/>
      <c r="E23" s="180"/>
      <c r="F23" s="40"/>
      <c r="G23" s="17"/>
      <c r="H23" s="16"/>
      <c r="I23" s="6"/>
    </row>
    <row r="24" spans="1:8" ht="27.75" customHeight="1">
      <c r="A24" s="176">
        <v>12</v>
      </c>
      <c r="B24" s="176" t="s">
        <v>186</v>
      </c>
      <c r="C24" s="177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6"/>
      <c r="B25" s="176"/>
      <c r="C25" s="177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6"/>
      <c r="B26" s="176"/>
      <c r="C26" s="177"/>
      <c r="D26" s="24" t="s">
        <v>180</v>
      </c>
      <c r="E26" s="25" t="s">
        <v>470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465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0">
        <v>3.53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171</v>
      </c>
      <c r="C11" s="177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>
      <c r="A12" s="176"/>
      <c r="B12" s="176"/>
      <c r="C12" s="177"/>
      <c r="D12" s="24" t="s">
        <v>173</v>
      </c>
      <c r="E12" s="24" t="s">
        <v>366</v>
      </c>
      <c r="F12" s="167"/>
      <c r="G12" s="168"/>
      <c r="H12" s="16"/>
    </row>
    <row r="13" spans="1:8" ht="36" customHeight="1">
      <c r="A13" s="176">
        <v>7</v>
      </c>
      <c r="B13" s="176" t="s">
        <v>174</v>
      </c>
      <c r="C13" s="177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76"/>
      <c r="B14" s="176"/>
      <c r="C14" s="177"/>
      <c r="D14" s="24" t="s">
        <v>176</v>
      </c>
      <c r="E14" s="25"/>
      <c r="F14" s="167"/>
      <c r="G14" s="168"/>
      <c r="H14" s="16"/>
    </row>
    <row r="15" spans="1:8" ht="29.25" customHeight="1">
      <c r="A15" s="176">
        <v>8</v>
      </c>
      <c r="B15" s="176" t="s">
        <v>177</v>
      </c>
      <c r="C15" s="177" t="s">
        <v>11</v>
      </c>
      <c r="D15" s="74" t="s">
        <v>178</v>
      </c>
      <c r="E15" s="24" t="s">
        <v>473</v>
      </c>
      <c r="F15" s="167"/>
      <c r="G15" s="168"/>
      <c r="H15" s="16"/>
    </row>
    <row r="16" spans="1:8" ht="27" customHeight="1">
      <c r="A16" s="176"/>
      <c r="B16" s="176"/>
      <c r="C16" s="177"/>
      <c r="D16" s="74" t="s">
        <v>179</v>
      </c>
      <c r="E16" s="24" t="s">
        <v>474</v>
      </c>
      <c r="F16" s="167"/>
      <c r="G16" s="168"/>
      <c r="H16" s="16"/>
    </row>
    <row r="17" spans="1:8" ht="26.25" customHeight="1">
      <c r="A17" s="176"/>
      <c r="B17" s="176"/>
      <c r="C17" s="177"/>
      <c r="D17" s="74" t="s">
        <v>180</v>
      </c>
      <c r="E17" s="24" t="s">
        <v>302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469</v>
      </c>
      <c r="F18" s="167"/>
      <c r="G18" s="168"/>
      <c r="H18" s="16"/>
    </row>
    <row r="19" spans="1:8" ht="36" customHeight="1">
      <c r="A19" s="176">
        <v>10</v>
      </c>
      <c r="B19" s="176" t="s">
        <v>182</v>
      </c>
      <c r="C19" s="177" t="s">
        <v>11</v>
      </c>
      <c r="D19" s="24" t="s">
        <v>182</v>
      </c>
      <c r="E19" s="24"/>
      <c r="F19" s="167"/>
      <c r="G19" s="168"/>
      <c r="H19" s="16"/>
    </row>
    <row r="20" spans="1:8" ht="33.75" customHeight="1">
      <c r="A20" s="176"/>
      <c r="B20" s="176"/>
      <c r="C20" s="177"/>
      <c r="D20" s="24" t="s">
        <v>183</v>
      </c>
      <c r="E20" s="25" t="s">
        <v>301</v>
      </c>
      <c r="F20" s="167"/>
      <c r="G20" s="168"/>
      <c r="H20" s="16"/>
    </row>
    <row r="21" spans="1:8" ht="36" customHeight="1">
      <c r="A21" s="176">
        <v>11</v>
      </c>
      <c r="B21" s="176" t="s">
        <v>184</v>
      </c>
      <c r="C21" s="177" t="s">
        <v>11</v>
      </c>
      <c r="D21" s="71" t="s">
        <v>184</v>
      </c>
      <c r="E21" s="72">
        <v>0.61</v>
      </c>
      <c r="F21" s="167"/>
      <c r="G21" s="168"/>
      <c r="H21" s="16"/>
    </row>
    <row r="22" spans="1:8" ht="36" customHeight="1">
      <c r="A22" s="176"/>
      <c r="B22" s="176"/>
      <c r="C22" s="177"/>
      <c r="D22" s="71" t="s">
        <v>183</v>
      </c>
      <c r="E22" s="72" t="s">
        <v>301</v>
      </c>
      <c r="F22" s="167"/>
      <c r="G22" s="168"/>
      <c r="H22" s="16"/>
    </row>
    <row r="23" spans="1:9" ht="39.75" customHeight="1">
      <c r="A23" s="178" t="s">
        <v>185</v>
      </c>
      <c r="B23" s="179"/>
      <c r="C23" s="179"/>
      <c r="D23" s="179"/>
      <c r="E23" s="180"/>
      <c r="F23" s="40"/>
      <c r="G23" s="17"/>
      <c r="H23" s="16"/>
      <c r="I23" s="6"/>
    </row>
    <row r="24" spans="1:8" ht="27.75" customHeight="1">
      <c r="A24" s="176">
        <v>12</v>
      </c>
      <c r="B24" s="176" t="s">
        <v>186</v>
      </c>
      <c r="C24" s="177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6"/>
      <c r="B25" s="176"/>
      <c r="C25" s="177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6"/>
      <c r="B26" s="176"/>
      <c r="C26" s="177"/>
      <c r="D26" s="24" t="s">
        <v>180</v>
      </c>
      <c r="E26" s="25" t="s">
        <v>470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F20" sqref="F20:G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465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0">
        <v>32.046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171</v>
      </c>
      <c r="C11" s="177" t="s">
        <v>11</v>
      </c>
      <c r="D11" s="24" t="s">
        <v>172</v>
      </c>
      <c r="E11" s="24" t="s">
        <v>475</v>
      </c>
      <c r="F11" s="167"/>
      <c r="G11" s="168"/>
      <c r="H11" s="16"/>
    </row>
    <row r="12" spans="1:8" ht="33.75" customHeight="1" thickBot="1">
      <c r="A12" s="176"/>
      <c r="B12" s="176"/>
      <c r="C12" s="177"/>
      <c r="D12" s="24" t="s">
        <v>173</v>
      </c>
      <c r="E12" s="31" t="s">
        <v>440</v>
      </c>
      <c r="F12" s="167"/>
      <c r="G12" s="168"/>
      <c r="H12" s="16"/>
    </row>
    <row r="13" spans="1:8" ht="36" customHeight="1">
      <c r="A13" s="176">
        <v>7</v>
      </c>
      <c r="B13" s="176" t="s">
        <v>174</v>
      </c>
      <c r="C13" s="177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76"/>
      <c r="B14" s="176"/>
      <c r="C14" s="177"/>
      <c r="D14" s="24" t="s">
        <v>176</v>
      </c>
      <c r="E14" s="25"/>
      <c r="F14" s="167"/>
      <c r="G14" s="168"/>
      <c r="H14" s="16"/>
    </row>
    <row r="15" spans="1:8" ht="29.25" customHeight="1">
      <c r="A15" s="176">
        <v>8</v>
      </c>
      <c r="B15" s="176" t="s">
        <v>177</v>
      </c>
      <c r="C15" s="177" t="s">
        <v>11</v>
      </c>
      <c r="D15" s="74" t="s">
        <v>178</v>
      </c>
      <c r="E15" s="24" t="s">
        <v>460</v>
      </c>
      <c r="F15" s="167"/>
      <c r="G15" s="168"/>
      <c r="H15" s="16"/>
    </row>
    <row r="16" spans="1:8" ht="27" customHeight="1">
      <c r="A16" s="176"/>
      <c r="B16" s="176"/>
      <c r="C16" s="177"/>
      <c r="D16" s="74" t="s">
        <v>179</v>
      </c>
      <c r="E16" s="24" t="s">
        <v>476</v>
      </c>
      <c r="F16" s="167"/>
      <c r="G16" s="168"/>
      <c r="H16" s="16"/>
    </row>
    <row r="17" spans="1:8" ht="26.25" customHeight="1">
      <c r="A17" s="176"/>
      <c r="B17" s="176"/>
      <c r="C17" s="177"/>
      <c r="D17" s="74" t="s">
        <v>180</v>
      </c>
      <c r="E17" s="24" t="s">
        <v>302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469</v>
      </c>
      <c r="F18" s="167"/>
      <c r="G18" s="168"/>
      <c r="H18" s="16"/>
    </row>
    <row r="19" spans="1:8" ht="36" customHeight="1">
      <c r="A19" s="176">
        <v>10</v>
      </c>
      <c r="B19" s="176" t="s">
        <v>182</v>
      </c>
      <c r="C19" s="177" t="s">
        <v>11</v>
      </c>
      <c r="D19" s="24" t="s">
        <v>182</v>
      </c>
      <c r="E19" s="24" t="s">
        <v>305</v>
      </c>
      <c r="F19" s="167"/>
      <c r="G19" s="168"/>
      <c r="H19" s="16"/>
    </row>
    <row r="20" spans="1:8" ht="33.75" customHeight="1">
      <c r="A20" s="176"/>
      <c r="B20" s="176"/>
      <c r="C20" s="177"/>
      <c r="D20" s="24" t="s">
        <v>183</v>
      </c>
      <c r="E20" s="25" t="s">
        <v>304</v>
      </c>
      <c r="F20" s="167"/>
      <c r="G20" s="168"/>
      <c r="H20" s="16"/>
    </row>
    <row r="21" spans="1:8" ht="36" customHeight="1">
      <c r="A21" s="176">
        <v>11</v>
      </c>
      <c r="B21" s="176" t="s">
        <v>184</v>
      </c>
      <c r="C21" s="177" t="s">
        <v>11</v>
      </c>
      <c r="D21" s="71" t="s">
        <v>184</v>
      </c>
      <c r="E21" s="141">
        <v>0.013</v>
      </c>
      <c r="F21" s="167"/>
      <c r="G21" s="168"/>
      <c r="H21" s="16"/>
    </row>
    <row r="22" spans="1:8" ht="36" customHeight="1">
      <c r="A22" s="176"/>
      <c r="B22" s="176"/>
      <c r="C22" s="177"/>
      <c r="D22" s="71" t="s">
        <v>183</v>
      </c>
      <c r="E22" s="72" t="s">
        <v>304</v>
      </c>
      <c r="F22" s="167"/>
      <c r="G22" s="168"/>
      <c r="H22" s="16"/>
    </row>
    <row r="23" spans="1:9" ht="39.75" customHeight="1">
      <c r="A23" s="178" t="s">
        <v>185</v>
      </c>
      <c r="B23" s="179"/>
      <c r="C23" s="179"/>
      <c r="D23" s="179"/>
      <c r="E23" s="180"/>
      <c r="F23" s="40"/>
      <c r="G23" s="17"/>
      <c r="H23" s="16"/>
      <c r="I23" s="6"/>
    </row>
    <row r="24" spans="1:8" ht="27.75" customHeight="1">
      <c r="A24" s="176">
        <v>12</v>
      </c>
      <c r="B24" s="176" t="s">
        <v>186</v>
      </c>
      <c r="C24" s="177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76"/>
      <c r="B25" s="176"/>
      <c r="C25" s="177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76"/>
      <c r="B26" s="176"/>
      <c r="C26" s="177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H11" sqref="H1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465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306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0">
        <v>5.341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171</v>
      </c>
      <c r="C11" s="177" t="s">
        <v>11</v>
      </c>
      <c r="D11" s="24" t="s">
        <v>172</v>
      </c>
      <c r="E11" s="24" t="s">
        <v>307</v>
      </c>
      <c r="F11" s="167"/>
      <c r="G11" s="168"/>
      <c r="H11" s="16"/>
    </row>
    <row r="12" spans="1:8" ht="33.75" customHeight="1">
      <c r="A12" s="176"/>
      <c r="B12" s="176"/>
      <c r="C12" s="177"/>
      <c r="D12" s="24" t="s">
        <v>173</v>
      </c>
      <c r="E12" s="132" t="s">
        <v>477</v>
      </c>
      <c r="F12" s="167"/>
      <c r="G12" s="168"/>
      <c r="H12" s="16"/>
    </row>
    <row r="13" spans="1:8" ht="36" customHeight="1">
      <c r="A13" s="176">
        <v>7</v>
      </c>
      <c r="B13" s="176" t="s">
        <v>174</v>
      </c>
      <c r="C13" s="177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76"/>
      <c r="B14" s="176"/>
      <c r="C14" s="177"/>
      <c r="D14" s="24" t="s">
        <v>176</v>
      </c>
      <c r="E14" s="25"/>
      <c r="F14" s="167"/>
      <c r="G14" s="168"/>
      <c r="H14" s="16"/>
    </row>
    <row r="15" spans="1:8" ht="29.25" customHeight="1">
      <c r="A15" s="176">
        <v>8</v>
      </c>
      <c r="B15" s="176" t="s">
        <v>177</v>
      </c>
      <c r="C15" s="177" t="s">
        <v>11</v>
      </c>
      <c r="D15" s="74" t="s">
        <v>178</v>
      </c>
      <c r="E15" s="24" t="s">
        <v>478</v>
      </c>
      <c r="F15" s="167"/>
      <c r="G15" s="168"/>
      <c r="H15" s="16"/>
    </row>
    <row r="16" spans="1:8" ht="27" customHeight="1">
      <c r="A16" s="176"/>
      <c r="B16" s="176"/>
      <c r="C16" s="177"/>
      <c r="D16" s="74" t="s">
        <v>179</v>
      </c>
      <c r="E16" s="24" t="s">
        <v>476</v>
      </c>
      <c r="F16" s="167"/>
      <c r="G16" s="168"/>
      <c r="H16" s="16"/>
    </row>
    <row r="17" spans="1:8" ht="26.25" customHeight="1">
      <c r="A17" s="176"/>
      <c r="B17" s="176"/>
      <c r="C17" s="177"/>
      <c r="D17" s="74" t="s">
        <v>180</v>
      </c>
      <c r="E17" s="24" t="s">
        <v>302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469</v>
      </c>
      <c r="F18" s="167"/>
      <c r="G18" s="168"/>
      <c r="H18" s="16"/>
    </row>
    <row r="19" spans="1:8" ht="36" customHeight="1">
      <c r="A19" s="176">
        <v>10</v>
      </c>
      <c r="B19" s="176" t="s">
        <v>182</v>
      </c>
      <c r="C19" s="177" t="s">
        <v>11</v>
      </c>
      <c r="D19" s="24" t="s">
        <v>182</v>
      </c>
      <c r="E19" s="24" t="s">
        <v>308</v>
      </c>
      <c r="F19" s="167"/>
      <c r="G19" s="168"/>
      <c r="H19" s="16"/>
    </row>
    <row r="20" spans="1:8" ht="33.75" customHeight="1">
      <c r="A20" s="176"/>
      <c r="B20" s="176"/>
      <c r="C20" s="177"/>
      <c r="D20" s="24" t="s">
        <v>183</v>
      </c>
      <c r="E20" s="25" t="s">
        <v>304</v>
      </c>
      <c r="F20" s="167"/>
      <c r="G20" s="168"/>
      <c r="H20" s="16"/>
    </row>
    <row r="21" spans="1:8" ht="36" customHeight="1">
      <c r="A21" s="176">
        <v>11</v>
      </c>
      <c r="B21" s="176" t="s">
        <v>184</v>
      </c>
      <c r="C21" s="177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76"/>
      <c r="B22" s="176"/>
      <c r="C22" s="177"/>
      <c r="D22" s="71" t="s">
        <v>183</v>
      </c>
      <c r="E22" s="72"/>
      <c r="F22" s="167"/>
      <c r="G22" s="168"/>
      <c r="H22" s="16"/>
    </row>
    <row r="23" spans="1:9" ht="39.75" customHeight="1">
      <c r="A23" s="178" t="s">
        <v>185</v>
      </c>
      <c r="B23" s="179"/>
      <c r="C23" s="179"/>
      <c r="D23" s="179"/>
      <c r="E23" s="180"/>
      <c r="F23" s="40"/>
      <c r="G23" s="17"/>
      <c r="H23" s="16"/>
      <c r="I23" s="6"/>
    </row>
    <row r="24" spans="1:8" ht="27.75" customHeight="1">
      <c r="A24" s="176">
        <v>12</v>
      </c>
      <c r="B24" s="176" t="s">
        <v>186</v>
      </c>
      <c r="C24" s="177" t="s">
        <v>11</v>
      </c>
      <c r="D24" s="24" t="s">
        <v>178</v>
      </c>
      <c r="E24" s="94" t="s">
        <v>309</v>
      </c>
      <c r="F24" s="40"/>
      <c r="G24" s="17"/>
      <c r="H24" s="17"/>
    </row>
    <row r="25" spans="1:8" ht="22.5" customHeight="1">
      <c r="A25" s="176"/>
      <c r="B25" s="176"/>
      <c r="C25" s="177"/>
      <c r="D25" s="24" t="s">
        <v>179</v>
      </c>
      <c r="E25" s="25" t="s">
        <v>310</v>
      </c>
      <c r="F25" s="40"/>
      <c r="G25" s="17"/>
      <c r="H25" s="17"/>
    </row>
    <row r="26" spans="1:8" ht="37.5" customHeight="1">
      <c r="A26" s="176"/>
      <c r="B26" s="176"/>
      <c r="C26" s="177"/>
      <c r="D26" s="24" t="s">
        <v>180</v>
      </c>
      <c r="E26" s="25" t="s">
        <v>311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00"/>
  <sheetViews>
    <sheetView zoomScale="90" zoomScaleNormal="90" zoomScalePageLayoutView="0" workbookViewId="0" topLeftCell="A79">
      <selection activeCell="I26" sqref="I2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9" t="s">
        <v>187</v>
      </c>
      <c r="B2" s="160"/>
      <c r="C2" s="160"/>
      <c r="D2" s="160"/>
      <c r="E2" s="160"/>
    </row>
    <row r="3" ht="29.25" customHeight="1" thickBot="1">
      <c r="A3" s="19"/>
    </row>
    <row r="4" spans="1:7" ht="16.5" thickBot="1">
      <c r="A4" s="147" t="s">
        <v>4</v>
      </c>
      <c r="B4" s="148"/>
      <c r="C4" s="148"/>
      <c r="D4" s="148"/>
      <c r="E4" s="149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5" t="s">
        <v>464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7" t="s">
        <v>447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7" t="s">
        <v>448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7">
        <v>51.4</v>
      </c>
      <c r="F9" s="23"/>
      <c r="G9" s="16"/>
      <c r="H9" s="77"/>
      <c r="I9" s="77"/>
    </row>
    <row r="10" spans="1:9" ht="39.75" customHeight="1">
      <c r="A10" s="187" t="s">
        <v>191</v>
      </c>
      <c r="B10" s="187"/>
      <c r="C10" s="187"/>
      <c r="D10" s="187"/>
      <c r="E10" s="188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>
      <c r="A13" s="189" t="s">
        <v>15</v>
      </c>
      <c r="B13" s="189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9"/>
      <c r="B14" s="189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>
      <c r="A17" s="189" t="s">
        <v>28</v>
      </c>
      <c r="B17" s="189" t="s">
        <v>199</v>
      </c>
      <c r="C17" s="183" t="s">
        <v>11</v>
      </c>
      <c r="D17" s="38" t="s">
        <v>200</v>
      </c>
      <c r="E17" s="106"/>
      <c r="F17" s="78"/>
      <c r="G17" s="78"/>
    </row>
    <row r="18" spans="1:7" ht="32.25" thickBot="1">
      <c r="A18" s="190"/>
      <c r="B18" s="190"/>
      <c r="C18" s="184"/>
      <c r="D18" s="43" t="s">
        <v>201</v>
      </c>
      <c r="E18" s="96"/>
      <c r="F18" s="78"/>
      <c r="G18" s="78"/>
    </row>
    <row r="19" spans="1:7" ht="16.5" thickBot="1">
      <c r="A19" s="128"/>
      <c r="B19" s="31"/>
      <c r="C19" s="129"/>
      <c r="D19" s="31"/>
      <c r="E19" s="97"/>
      <c r="F19" s="78"/>
      <c r="G19" s="78"/>
    </row>
    <row r="20" spans="1:7" ht="16.5" thickBot="1">
      <c r="A20" s="147" t="s">
        <v>4</v>
      </c>
      <c r="B20" s="148"/>
      <c r="C20" s="148"/>
      <c r="D20" s="148"/>
      <c r="E20" s="149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5" t="s">
        <v>464</v>
      </c>
      <c r="F22" s="23"/>
      <c r="G22" s="16"/>
      <c r="H22" s="10"/>
      <c r="I22" s="77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7" t="s">
        <v>449</v>
      </c>
      <c r="F23" s="23"/>
      <c r="G23" s="16"/>
      <c r="H23" s="77"/>
      <c r="I23" s="77"/>
    </row>
    <row r="24" spans="1:9" ht="15.75">
      <c r="A24" s="34" t="s">
        <v>2</v>
      </c>
      <c r="B24" s="38" t="s">
        <v>189</v>
      </c>
      <c r="C24" s="37" t="s">
        <v>11</v>
      </c>
      <c r="D24" s="38" t="s">
        <v>189</v>
      </c>
      <c r="E24" s="127" t="s">
        <v>448</v>
      </c>
      <c r="F24" s="23"/>
      <c r="G24" s="16"/>
      <c r="H24" s="77"/>
      <c r="I24" s="77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7">
        <v>52.9</v>
      </c>
      <c r="F25" s="23"/>
      <c r="G25" s="16"/>
      <c r="H25" s="77"/>
      <c r="I25" s="77"/>
    </row>
    <row r="26" spans="1:9" ht="39.75" customHeight="1">
      <c r="A26" s="187" t="s">
        <v>191</v>
      </c>
      <c r="B26" s="187"/>
      <c r="C26" s="187"/>
      <c r="D26" s="187"/>
      <c r="E26" s="188"/>
      <c r="F26" s="78"/>
      <c r="G26" s="78"/>
      <c r="H26" s="77"/>
      <c r="I26" s="77"/>
    </row>
    <row r="27" spans="1:7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  <c r="F27" s="78"/>
      <c r="G27" s="78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6"/>
      <c r="F28" s="78"/>
      <c r="G28" s="78"/>
    </row>
    <row r="29" spans="1:7" ht="15.75">
      <c r="A29" s="189" t="s">
        <v>15</v>
      </c>
      <c r="B29" s="189" t="s">
        <v>194</v>
      </c>
      <c r="C29" s="37" t="s">
        <v>11</v>
      </c>
      <c r="D29" s="38" t="s">
        <v>195</v>
      </c>
      <c r="E29" s="106"/>
      <c r="F29" s="78"/>
      <c r="G29" s="78"/>
    </row>
    <row r="30" spans="1:7" ht="15.75">
      <c r="A30" s="189"/>
      <c r="B30" s="189"/>
      <c r="C30" s="38"/>
      <c r="D30" s="38" t="s">
        <v>196</v>
      </c>
      <c r="E30" s="106"/>
      <c r="F30" s="78"/>
      <c r="G30" s="78"/>
    </row>
    <row r="31" spans="1:7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  <c r="F31" s="78"/>
      <c r="G31" s="78"/>
    </row>
    <row r="32" spans="1:7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  <c r="F32" s="78"/>
      <c r="G32" s="78"/>
    </row>
    <row r="33" spans="1:7" ht="31.5">
      <c r="A33" s="189" t="s">
        <v>28</v>
      </c>
      <c r="B33" s="189" t="s">
        <v>199</v>
      </c>
      <c r="C33" s="183" t="s">
        <v>11</v>
      </c>
      <c r="D33" s="38" t="s">
        <v>200</v>
      </c>
      <c r="E33" s="106"/>
      <c r="F33" s="78"/>
      <c r="G33" s="78"/>
    </row>
    <row r="34" spans="1:7" ht="32.25" thickBot="1">
      <c r="A34" s="190"/>
      <c r="B34" s="190"/>
      <c r="C34" s="184"/>
      <c r="D34" s="43" t="s">
        <v>201</v>
      </c>
      <c r="E34" s="96"/>
      <c r="F34" s="78"/>
      <c r="G34" s="78"/>
    </row>
    <row r="35" spans="1:7" ht="16.5" thickBot="1">
      <c r="A35" s="147" t="s">
        <v>4</v>
      </c>
      <c r="B35" s="148"/>
      <c r="C35" s="148"/>
      <c r="D35" s="148"/>
      <c r="E35" s="149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104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25" t="s">
        <v>464</v>
      </c>
      <c r="F37" s="23"/>
      <c r="G37" s="16"/>
      <c r="H37" s="10"/>
      <c r="I37" s="77"/>
    </row>
    <row r="38" spans="1:9" ht="25.5" customHeight="1">
      <c r="A38" s="34" t="s">
        <v>1</v>
      </c>
      <c r="B38" s="38" t="s">
        <v>188</v>
      </c>
      <c r="C38" s="37" t="s">
        <v>11</v>
      </c>
      <c r="D38" s="38" t="s">
        <v>188</v>
      </c>
      <c r="E38" s="127" t="s">
        <v>450</v>
      </c>
      <c r="F38" s="23"/>
      <c r="G38" s="16"/>
      <c r="H38" s="77"/>
      <c r="I38" s="77"/>
    </row>
    <row r="39" spans="1:9" ht="15.75">
      <c r="A39" s="34" t="s">
        <v>2</v>
      </c>
      <c r="B39" s="38" t="s">
        <v>189</v>
      </c>
      <c r="C39" s="37" t="s">
        <v>11</v>
      </c>
      <c r="D39" s="38" t="s">
        <v>189</v>
      </c>
      <c r="E39" s="127" t="s">
        <v>448</v>
      </c>
      <c r="F39" s="23"/>
      <c r="G39" s="16"/>
      <c r="H39" s="77"/>
      <c r="I39" s="77"/>
    </row>
    <row r="40" spans="1:9" ht="47.25" customHeight="1">
      <c r="A40" s="34" t="s">
        <v>12</v>
      </c>
      <c r="B40" s="38" t="s">
        <v>190</v>
      </c>
      <c r="C40" s="37" t="s">
        <v>52</v>
      </c>
      <c r="D40" s="38" t="s">
        <v>190</v>
      </c>
      <c r="E40" s="127">
        <v>51.4</v>
      </c>
      <c r="F40" s="23"/>
      <c r="G40" s="16"/>
      <c r="H40" s="77"/>
      <c r="I40" s="77"/>
    </row>
    <row r="41" spans="1:9" ht="39.75" customHeight="1">
      <c r="A41" s="187" t="s">
        <v>191</v>
      </c>
      <c r="B41" s="187"/>
      <c r="C41" s="187"/>
      <c r="D41" s="187"/>
      <c r="E41" s="188"/>
      <c r="F41" s="78"/>
      <c r="G41" s="78"/>
      <c r="H41" s="77"/>
      <c r="I41" s="77"/>
    </row>
    <row r="42" spans="1:7" ht="31.5">
      <c r="A42" s="34" t="s">
        <v>13</v>
      </c>
      <c r="B42" s="38" t="s">
        <v>192</v>
      </c>
      <c r="C42" s="37" t="s">
        <v>11</v>
      </c>
      <c r="D42" s="38" t="s">
        <v>192</v>
      </c>
      <c r="E42" s="106"/>
      <c r="F42" s="78"/>
      <c r="G42" s="78"/>
    </row>
    <row r="43" spans="1:7" ht="22.5" customHeight="1">
      <c r="A43" s="34" t="s">
        <v>14</v>
      </c>
      <c r="B43" s="38" t="s">
        <v>193</v>
      </c>
      <c r="C43" s="37" t="s">
        <v>11</v>
      </c>
      <c r="D43" s="38" t="s">
        <v>193</v>
      </c>
      <c r="E43" s="106"/>
      <c r="F43" s="78"/>
      <c r="G43" s="78"/>
    </row>
    <row r="44" spans="1:7" ht="15.75">
      <c r="A44" s="189" t="s">
        <v>15</v>
      </c>
      <c r="B44" s="189" t="s">
        <v>194</v>
      </c>
      <c r="C44" s="37" t="s">
        <v>11</v>
      </c>
      <c r="D44" s="38" t="s">
        <v>195</v>
      </c>
      <c r="E44" s="106"/>
      <c r="F44" s="78"/>
      <c r="G44" s="78"/>
    </row>
    <row r="45" spans="1:7" ht="15.75">
      <c r="A45" s="189"/>
      <c r="B45" s="189"/>
      <c r="C45" s="38"/>
      <c r="D45" s="38" t="s">
        <v>196</v>
      </c>
      <c r="E45" s="106"/>
      <c r="F45" s="78"/>
      <c r="G45" s="78"/>
    </row>
    <row r="46" spans="1:7" ht="15.75">
      <c r="A46" s="34" t="s">
        <v>26</v>
      </c>
      <c r="B46" s="38" t="s">
        <v>197</v>
      </c>
      <c r="C46" s="37" t="s">
        <v>11</v>
      </c>
      <c r="D46" s="38" t="s">
        <v>197</v>
      </c>
      <c r="E46" s="106"/>
      <c r="F46" s="78"/>
      <c r="G46" s="78"/>
    </row>
    <row r="47" spans="1:7" ht="15.75">
      <c r="A47" s="34" t="s">
        <v>27</v>
      </c>
      <c r="B47" s="38" t="s">
        <v>198</v>
      </c>
      <c r="C47" s="37" t="s">
        <v>63</v>
      </c>
      <c r="D47" s="38" t="s">
        <v>198</v>
      </c>
      <c r="E47" s="106"/>
      <c r="F47" s="78"/>
      <c r="G47" s="78"/>
    </row>
    <row r="48" spans="1:7" ht="31.5">
      <c r="A48" s="189" t="s">
        <v>28</v>
      </c>
      <c r="B48" s="189" t="s">
        <v>199</v>
      </c>
      <c r="C48" s="183" t="s">
        <v>11</v>
      </c>
      <c r="D48" s="38" t="s">
        <v>200</v>
      </c>
      <c r="E48" s="106"/>
      <c r="F48" s="78"/>
      <c r="G48" s="78"/>
    </row>
    <row r="49" spans="1:7" ht="32.25" thickBot="1">
      <c r="A49" s="190"/>
      <c r="B49" s="190"/>
      <c r="C49" s="184"/>
      <c r="D49" s="43" t="s">
        <v>201</v>
      </c>
      <c r="E49" s="96"/>
      <c r="F49" s="78"/>
      <c r="G49" s="78"/>
    </row>
    <row r="50" spans="1:7" ht="16.5" thickBot="1">
      <c r="A50" s="128"/>
      <c r="B50" s="31"/>
      <c r="C50" s="129"/>
      <c r="D50" s="31"/>
      <c r="E50" s="97"/>
      <c r="F50" s="78"/>
      <c r="G50" s="78"/>
    </row>
    <row r="51" spans="1:7" ht="16.5" thickBot="1">
      <c r="A51" s="147" t="s">
        <v>4</v>
      </c>
      <c r="B51" s="148"/>
      <c r="C51" s="148"/>
      <c r="D51" s="148"/>
      <c r="E51" s="149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104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25" t="s">
        <v>464</v>
      </c>
      <c r="F53" s="23"/>
      <c r="G53" s="16"/>
      <c r="H53" s="10"/>
      <c r="I53" s="77"/>
    </row>
    <row r="54" spans="1:9" ht="25.5" customHeight="1">
      <c r="A54" s="34" t="s">
        <v>1</v>
      </c>
      <c r="B54" s="38" t="s">
        <v>188</v>
      </c>
      <c r="C54" s="37" t="s">
        <v>11</v>
      </c>
      <c r="D54" s="38" t="s">
        <v>188</v>
      </c>
      <c r="E54" s="127" t="s">
        <v>451</v>
      </c>
      <c r="F54" s="23"/>
      <c r="G54" s="16"/>
      <c r="H54" s="77"/>
      <c r="I54" s="77"/>
    </row>
    <row r="55" spans="1:9" ht="31.5">
      <c r="A55" s="34" t="s">
        <v>2</v>
      </c>
      <c r="B55" s="38" t="s">
        <v>189</v>
      </c>
      <c r="C55" s="37" t="s">
        <v>11</v>
      </c>
      <c r="D55" s="38" t="s">
        <v>189</v>
      </c>
      <c r="E55" s="127" t="s">
        <v>452</v>
      </c>
      <c r="F55" s="23"/>
      <c r="G55" s="16"/>
      <c r="H55" s="77"/>
      <c r="I55" s="77"/>
    </row>
    <row r="56" spans="1:9" ht="47.25" customHeight="1">
      <c r="A56" s="34" t="s">
        <v>12</v>
      </c>
      <c r="B56" s="38" t="s">
        <v>190</v>
      </c>
      <c r="C56" s="37" t="s">
        <v>52</v>
      </c>
      <c r="D56" s="38" t="s">
        <v>190</v>
      </c>
      <c r="E56" s="127">
        <v>154.8</v>
      </c>
      <c r="F56" s="23"/>
      <c r="G56" s="16"/>
      <c r="H56" s="77"/>
      <c r="I56" s="77"/>
    </row>
    <row r="57" spans="1:9" ht="39.75" customHeight="1">
      <c r="A57" s="187" t="s">
        <v>191</v>
      </c>
      <c r="B57" s="187"/>
      <c r="C57" s="187"/>
      <c r="D57" s="187"/>
      <c r="E57" s="188"/>
      <c r="F57" s="78"/>
      <c r="G57" s="78"/>
      <c r="H57" s="77"/>
      <c r="I57" s="77"/>
    </row>
    <row r="58" spans="1:7" ht="31.5">
      <c r="A58" s="34" t="s">
        <v>13</v>
      </c>
      <c r="B58" s="38" t="s">
        <v>192</v>
      </c>
      <c r="C58" s="37" t="s">
        <v>11</v>
      </c>
      <c r="D58" s="38" t="s">
        <v>192</v>
      </c>
      <c r="E58" s="106"/>
      <c r="F58" s="78"/>
      <c r="G58" s="78"/>
    </row>
    <row r="59" spans="1:7" ht="22.5" customHeight="1">
      <c r="A59" s="34" t="s">
        <v>14</v>
      </c>
      <c r="B59" s="38" t="s">
        <v>193</v>
      </c>
      <c r="C59" s="37" t="s">
        <v>11</v>
      </c>
      <c r="D59" s="38" t="s">
        <v>193</v>
      </c>
      <c r="E59" s="106"/>
      <c r="F59" s="78"/>
      <c r="G59" s="78"/>
    </row>
    <row r="60" spans="1:7" ht="15.75">
      <c r="A60" s="189" t="s">
        <v>15</v>
      </c>
      <c r="B60" s="189" t="s">
        <v>194</v>
      </c>
      <c r="C60" s="37" t="s">
        <v>11</v>
      </c>
      <c r="D60" s="38" t="s">
        <v>195</v>
      </c>
      <c r="E60" s="106"/>
      <c r="F60" s="78"/>
      <c r="G60" s="78"/>
    </row>
    <row r="61" spans="1:7" ht="15.75">
      <c r="A61" s="189"/>
      <c r="B61" s="189"/>
      <c r="C61" s="38"/>
      <c r="D61" s="38" t="s">
        <v>196</v>
      </c>
      <c r="E61" s="106"/>
      <c r="F61" s="78"/>
      <c r="G61" s="78"/>
    </row>
    <row r="62" spans="1:7" ht="15.75">
      <c r="A62" s="34" t="s">
        <v>26</v>
      </c>
      <c r="B62" s="38" t="s">
        <v>197</v>
      </c>
      <c r="C62" s="37" t="s">
        <v>11</v>
      </c>
      <c r="D62" s="38" t="s">
        <v>197</v>
      </c>
      <c r="E62" s="106"/>
      <c r="F62" s="78"/>
      <c r="G62" s="78"/>
    </row>
    <row r="63" spans="1:7" ht="15.75">
      <c r="A63" s="34" t="s">
        <v>27</v>
      </c>
      <c r="B63" s="38" t="s">
        <v>198</v>
      </c>
      <c r="C63" s="37" t="s">
        <v>63</v>
      </c>
      <c r="D63" s="38" t="s">
        <v>198</v>
      </c>
      <c r="E63" s="106"/>
      <c r="F63" s="78"/>
      <c r="G63" s="78"/>
    </row>
    <row r="64" spans="1:7" ht="31.5">
      <c r="A64" s="189" t="s">
        <v>28</v>
      </c>
      <c r="B64" s="189" t="s">
        <v>199</v>
      </c>
      <c r="C64" s="183" t="s">
        <v>11</v>
      </c>
      <c r="D64" s="38" t="s">
        <v>200</v>
      </c>
      <c r="E64" s="106"/>
      <c r="F64" s="78"/>
      <c r="G64" s="78"/>
    </row>
    <row r="65" spans="1:7" ht="32.25" thickBot="1">
      <c r="A65" s="190"/>
      <c r="B65" s="190"/>
      <c r="C65" s="184"/>
      <c r="D65" s="43" t="s">
        <v>201</v>
      </c>
      <c r="E65" s="96"/>
      <c r="F65" s="78"/>
      <c r="G65" s="78"/>
    </row>
    <row r="66" spans="1:7" ht="16.5" thickBot="1">
      <c r="A66" s="128"/>
      <c r="B66" s="31"/>
      <c r="C66" s="129"/>
      <c r="D66" s="31"/>
      <c r="E66" s="97"/>
      <c r="F66" s="78"/>
      <c r="G66" s="78"/>
    </row>
    <row r="67" spans="1:7" ht="16.5" thickBot="1">
      <c r="A67" s="147" t="s">
        <v>4</v>
      </c>
      <c r="B67" s="148"/>
      <c r="C67" s="148"/>
      <c r="D67" s="148"/>
      <c r="E67" s="149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104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25" t="s">
        <v>464</v>
      </c>
      <c r="F69" s="23"/>
      <c r="G69" s="16"/>
      <c r="H69" s="10"/>
      <c r="I69" s="77"/>
    </row>
    <row r="70" spans="1:9" ht="25.5" customHeight="1">
      <c r="A70" s="34" t="s">
        <v>1</v>
      </c>
      <c r="B70" s="38" t="s">
        <v>188</v>
      </c>
      <c r="C70" s="37" t="s">
        <v>11</v>
      </c>
      <c r="D70" s="38" t="s">
        <v>188</v>
      </c>
      <c r="E70" s="127" t="s">
        <v>453</v>
      </c>
      <c r="F70" s="23"/>
      <c r="G70" s="16"/>
      <c r="H70" s="77"/>
      <c r="I70" s="77"/>
    </row>
    <row r="71" spans="1:9" ht="15.75">
      <c r="A71" s="34" t="s">
        <v>2</v>
      </c>
      <c r="B71" s="38" t="s">
        <v>189</v>
      </c>
      <c r="C71" s="37" t="s">
        <v>11</v>
      </c>
      <c r="D71" s="38" t="s">
        <v>189</v>
      </c>
      <c r="E71" s="127" t="s">
        <v>441</v>
      </c>
      <c r="F71" s="23"/>
      <c r="G71" s="16"/>
      <c r="H71" s="77"/>
      <c r="I71" s="77"/>
    </row>
    <row r="72" spans="1:9" ht="47.25" customHeight="1">
      <c r="A72" s="34" t="s">
        <v>12</v>
      </c>
      <c r="B72" s="38" t="s">
        <v>190</v>
      </c>
      <c r="C72" s="37" t="s">
        <v>52</v>
      </c>
      <c r="D72" s="38" t="s">
        <v>190</v>
      </c>
      <c r="E72" s="127">
        <v>19.7</v>
      </c>
      <c r="F72" s="23"/>
      <c r="G72" s="16"/>
      <c r="H72" s="77"/>
      <c r="I72" s="77"/>
    </row>
    <row r="73" spans="1:9" ht="39.75" customHeight="1">
      <c r="A73" s="187" t="s">
        <v>191</v>
      </c>
      <c r="B73" s="187"/>
      <c r="C73" s="187"/>
      <c r="D73" s="187"/>
      <c r="E73" s="188"/>
      <c r="F73" s="78"/>
      <c r="G73" s="78"/>
      <c r="H73" s="77"/>
      <c r="I73" s="77"/>
    </row>
    <row r="74" spans="1:7" ht="31.5">
      <c r="A74" s="34" t="s">
        <v>13</v>
      </c>
      <c r="B74" s="38" t="s">
        <v>192</v>
      </c>
      <c r="C74" s="37" t="s">
        <v>11</v>
      </c>
      <c r="D74" s="38" t="s">
        <v>192</v>
      </c>
      <c r="E74" s="106"/>
      <c r="F74" s="78"/>
      <c r="G74" s="78"/>
    </row>
    <row r="75" spans="1:7" ht="22.5" customHeight="1">
      <c r="A75" s="34" t="s">
        <v>14</v>
      </c>
      <c r="B75" s="38" t="s">
        <v>193</v>
      </c>
      <c r="C75" s="37" t="s">
        <v>11</v>
      </c>
      <c r="D75" s="38" t="s">
        <v>193</v>
      </c>
      <c r="E75" s="106"/>
      <c r="F75" s="78"/>
      <c r="G75" s="78"/>
    </row>
    <row r="76" spans="1:7" ht="15.75">
      <c r="A76" s="189" t="s">
        <v>15</v>
      </c>
      <c r="B76" s="189" t="s">
        <v>194</v>
      </c>
      <c r="C76" s="37" t="s">
        <v>11</v>
      </c>
      <c r="D76" s="38" t="s">
        <v>195</v>
      </c>
      <c r="E76" s="106"/>
      <c r="F76" s="78"/>
      <c r="G76" s="78"/>
    </row>
    <row r="77" spans="1:7" ht="15.75">
      <c r="A77" s="189"/>
      <c r="B77" s="189"/>
      <c r="C77" s="38"/>
      <c r="D77" s="38" t="s">
        <v>196</v>
      </c>
      <c r="E77" s="106"/>
      <c r="F77" s="78"/>
      <c r="G77" s="78"/>
    </row>
    <row r="78" spans="1:7" ht="15.75">
      <c r="A78" s="34" t="s">
        <v>26</v>
      </c>
      <c r="B78" s="38" t="s">
        <v>197</v>
      </c>
      <c r="C78" s="37" t="s">
        <v>11</v>
      </c>
      <c r="D78" s="38" t="s">
        <v>197</v>
      </c>
      <c r="E78" s="106"/>
      <c r="F78" s="78"/>
      <c r="G78" s="78"/>
    </row>
    <row r="79" spans="1:7" ht="15.75">
      <c r="A79" s="34" t="s">
        <v>27</v>
      </c>
      <c r="B79" s="38" t="s">
        <v>198</v>
      </c>
      <c r="C79" s="37" t="s">
        <v>63</v>
      </c>
      <c r="D79" s="38" t="s">
        <v>198</v>
      </c>
      <c r="E79" s="106"/>
      <c r="F79" s="78"/>
      <c r="G79" s="78"/>
    </row>
    <row r="80" spans="1:7" ht="31.5">
      <c r="A80" s="189" t="s">
        <v>28</v>
      </c>
      <c r="B80" s="189" t="s">
        <v>199</v>
      </c>
      <c r="C80" s="183" t="s">
        <v>11</v>
      </c>
      <c r="D80" s="38" t="s">
        <v>200</v>
      </c>
      <c r="E80" s="106"/>
      <c r="F80" s="78"/>
      <c r="G80" s="78"/>
    </row>
    <row r="81" spans="1:7" ht="32.25" thickBot="1">
      <c r="A81" s="190"/>
      <c r="B81" s="190"/>
      <c r="C81" s="184"/>
      <c r="D81" s="43" t="s">
        <v>201</v>
      </c>
      <c r="E81" s="96"/>
      <c r="F81" s="78"/>
      <c r="G81" s="78"/>
    </row>
    <row r="82" spans="1:7" ht="16.5" thickBot="1">
      <c r="A82" s="79"/>
      <c r="B82" s="41"/>
      <c r="C82" s="41"/>
      <c r="D82" s="41"/>
      <c r="E82" s="126"/>
      <c r="F82" s="6"/>
      <c r="G82" s="6"/>
    </row>
    <row r="83" spans="1:7" ht="16.5" thickBot="1">
      <c r="A83" s="147" t="s">
        <v>4</v>
      </c>
      <c r="B83" s="148"/>
      <c r="C83" s="148"/>
      <c r="D83" s="148"/>
      <c r="E83" s="149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104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25" t="s">
        <v>464</v>
      </c>
      <c r="F85" s="23"/>
      <c r="G85" s="16"/>
      <c r="H85" s="10"/>
      <c r="I85" s="77"/>
    </row>
    <row r="86" spans="1:9" ht="25.5" customHeight="1">
      <c r="A86" s="34" t="s">
        <v>1</v>
      </c>
      <c r="B86" s="38" t="s">
        <v>188</v>
      </c>
      <c r="C86" s="37" t="s">
        <v>11</v>
      </c>
      <c r="D86" s="38" t="s">
        <v>188</v>
      </c>
      <c r="E86" s="127" t="s">
        <v>442</v>
      </c>
      <c r="F86" s="23"/>
      <c r="G86" s="16"/>
      <c r="H86" s="77"/>
      <c r="I86" s="77"/>
    </row>
    <row r="87" spans="1:9" ht="15.75">
      <c r="A87" s="34" t="s">
        <v>2</v>
      </c>
      <c r="B87" s="38" t="s">
        <v>189</v>
      </c>
      <c r="C87" s="37" t="s">
        <v>11</v>
      </c>
      <c r="D87" s="38" t="s">
        <v>189</v>
      </c>
      <c r="E87" s="127" t="s">
        <v>442</v>
      </c>
      <c r="F87" s="23"/>
      <c r="G87" s="16"/>
      <c r="H87" s="77"/>
      <c r="I87" s="77"/>
    </row>
    <row r="88" spans="1:9" ht="47.25" customHeight="1">
      <c r="A88" s="34" t="s">
        <v>12</v>
      </c>
      <c r="B88" s="38" t="s">
        <v>190</v>
      </c>
      <c r="C88" s="37" t="s">
        <v>52</v>
      </c>
      <c r="D88" s="38" t="s">
        <v>190</v>
      </c>
      <c r="E88" s="127">
        <v>19.5</v>
      </c>
      <c r="F88" s="23"/>
      <c r="G88" s="16"/>
      <c r="H88" s="77"/>
      <c r="I88" s="77"/>
    </row>
    <row r="89" spans="1:9" ht="39.75" customHeight="1">
      <c r="A89" s="187" t="s">
        <v>191</v>
      </c>
      <c r="B89" s="187"/>
      <c r="C89" s="187"/>
      <c r="D89" s="187"/>
      <c r="E89" s="188"/>
      <c r="F89" s="78"/>
      <c r="G89" s="78"/>
      <c r="H89" s="77"/>
      <c r="I89" s="77"/>
    </row>
    <row r="90" spans="1:7" ht="31.5">
      <c r="A90" s="34" t="s">
        <v>13</v>
      </c>
      <c r="B90" s="38" t="s">
        <v>192</v>
      </c>
      <c r="C90" s="37" t="s">
        <v>11</v>
      </c>
      <c r="D90" s="38" t="s">
        <v>192</v>
      </c>
      <c r="E90" s="106"/>
      <c r="F90" s="78"/>
      <c r="G90" s="78"/>
    </row>
    <row r="91" spans="1:7" ht="22.5" customHeight="1">
      <c r="A91" s="34" t="s">
        <v>14</v>
      </c>
      <c r="B91" s="38" t="s">
        <v>193</v>
      </c>
      <c r="C91" s="37" t="s">
        <v>11</v>
      </c>
      <c r="D91" s="38" t="s">
        <v>193</v>
      </c>
      <c r="E91" s="106"/>
      <c r="F91" s="78"/>
      <c r="G91" s="78"/>
    </row>
    <row r="92" spans="1:7" ht="15.75">
      <c r="A92" s="189" t="s">
        <v>15</v>
      </c>
      <c r="B92" s="189" t="s">
        <v>194</v>
      </c>
      <c r="C92" s="37" t="s">
        <v>11</v>
      </c>
      <c r="D92" s="38" t="s">
        <v>195</v>
      </c>
      <c r="E92" s="106"/>
      <c r="F92" s="78"/>
      <c r="G92" s="78"/>
    </row>
    <row r="93" spans="1:7" ht="15.75">
      <c r="A93" s="189"/>
      <c r="B93" s="189"/>
      <c r="C93" s="38"/>
      <c r="D93" s="38" t="s">
        <v>196</v>
      </c>
      <c r="E93" s="106"/>
      <c r="F93" s="78"/>
      <c r="G93" s="78"/>
    </row>
    <row r="94" spans="1:7" ht="15.75">
      <c r="A94" s="34" t="s">
        <v>26</v>
      </c>
      <c r="B94" s="38" t="s">
        <v>197</v>
      </c>
      <c r="C94" s="37" t="s">
        <v>11</v>
      </c>
      <c r="D94" s="38" t="s">
        <v>197</v>
      </c>
      <c r="E94" s="106"/>
      <c r="F94" s="78"/>
      <c r="G94" s="78"/>
    </row>
    <row r="95" spans="1:7" ht="15.75">
      <c r="A95" s="34" t="s">
        <v>27</v>
      </c>
      <c r="B95" s="38" t="s">
        <v>198</v>
      </c>
      <c r="C95" s="37" t="s">
        <v>63</v>
      </c>
      <c r="D95" s="38" t="s">
        <v>198</v>
      </c>
      <c r="E95" s="106"/>
      <c r="F95" s="78"/>
      <c r="G95" s="78"/>
    </row>
    <row r="96" spans="1:7" ht="31.5">
      <c r="A96" s="189" t="s">
        <v>28</v>
      </c>
      <c r="B96" s="189" t="s">
        <v>199</v>
      </c>
      <c r="C96" s="183" t="s">
        <v>11</v>
      </c>
      <c r="D96" s="38" t="s">
        <v>200</v>
      </c>
      <c r="E96" s="106"/>
      <c r="F96" s="78"/>
      <c r="G96" s="78"/>
    </row>
    <row r="97" spans="1:7" ht="32.25" thickBot="1">
      <c r="A97" s="190"/>
      <c r="B97" s="190"/>
      <c r="C97" s="184"/>
      <c r="D97" s="43" t="s">
        <v>201</v>
      </c>
      <c r="E97" s="96"/>
      <c r="F97" s="78"/>
      <c r="G97" s="78"/>
    </row>
    <row r="98" spans="1:7" ht="15.75">
      <c r="A98" s="79"/>
      <c r="B98" s="41"/>
      <c r="C98" s="41"/>
      <c r="D98" s="41"/>
      <c r="E98" s="126"/>
      <c r="F98" s="6"/>
      <c r="G98" s="6"/>
    </row>
    <row r="99" spans="1:5" ht="13.5">
      <c r="A99" s="181" t="s">
        <v>203</v>
      </c>
      <c r="B99" s="182"/>
      <c r="C99" s="182"/>
      <c r="D99" s="182"/>
      <c r="E99" s="182"/>
    </row>
    <row r="100" spans="1:5" ht="37.5" customHeight="1">
      <c r="A100" s="185" t="s">
        <v>202</v>
      </c>
      <c r="B100" s="186"/>
      <c r="C100" s="186"/>
      <c r="D100" s="186"/>
      <c r="E100" s="186"/>
    </row>
  </sheetData>
  <sheetProtection/>
  <mergeCells count="45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99:E99"/>
    <mergeCell ref="C33:C34"/>
    <mergeCell ref="A100:E100"/>
    <mergeCell ref="A67:E67"/>
    <mergeCell ref="A73:E73"/>
    <mergeCell ref="A76:A77"/>
    <mergeCell ref="B76:B77"/>
    <mergeCell ref="A41:E41"/>
    <mergeCell ref="A44:A45"/>
    <mergeCell ref="B44:B4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2018-04-04T14:22:19Z</dcterms:modified>
  <cp:category/>
  <cp:version/>
  <cp:contentType/>
  <cp:contentStatus/>
</cp:coreProperties>
</file>